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FFA5B398-7B06-40F4-BD70-5A9674A2EDC8}" xr6:coauthVersionLast="41" xr6:coauthVersionMax="41" xr10:uidLastSave="{00000000-0000-0000-0000-000000000000}"/>
  <bookViews>
    <workbookView xWindow="-120" yWindow="-120" windowWidth="21840" windowHeight="13140" xr2:uid="{00000000-000D-0000-FFFF-FFFF00000000}"/>
  </bookViews>
  <sheets>
    <sheet name="SANAKY" sheetId="1" r:id="rId1"/>
    <sheet name="PINIMAX" sheetId="2" r:id="rId2"/>
    <sheet name="FUNIKI" sheetId="3" r:id="rId3"/>
    <sheet name="PANASONIC" sheetId="4" r:id="rId4"/>
    <sheet name="AQUA" sheetId="5" r:id="rId5"/>
    <sheet name="ALASKA" sheetId="6" r:id="rId6"/>
    <sheet name="Sumikura" sheetId="7" r:id="rId7"/>
  </sheets>
  <calcPr calcId="191029"/>
</workbook>
</file>

<file path=xl/calcChain.xml><?xml version="1.0" encoding="utf-8"?>
<calcChain xmlns="http://schemas.openxmlformats.org/spreadsheetml/2006/main">
  <c r="H130" i="1" l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</calcChain>
</file>

<file path=xl/sharedStrings.xml><?xml version="1.0" encoding="utf-8"?>
<sst xmlns="http://schemas.openxmlformats.org/spreadsheetml/2006/main" count="1174" uniqueCount="608">
  <si>
    <t>BÁO GIÁ TỦ ĐÔNG TỦ MÁT</t>
  </si>
  <si>
    <t>Báo giá ngày 10/05/2012 báo giá có thể thay đổi mà không kịp báo trước, mong quý khách thông cảm</t>
  </si>
  <si>
    <t>STT</t>
  </si>
  <si>
    <t>Hãng sản xuất</t>
  </si>
  <si>
    <t>Ghi chú</t>
  </si>
  <si>
    <t>Giá WB</t>
  </si>
  <si>
    <t>MODEL</t>
  </si>
  <si>
    <t>Đặc điểm và thông số kỹ thuật chung</t>
  </si>
  <si>
    <t>Kích thước tủ</t>
  </si>
  <si>
    <t>Kích thước đóng gói</t>
  </si>
  <si>
    <t>PNM-29AF</t>
  </si>
  <si>
    <t>PNM-39AF</t>
  </si>
  <si>
    <t>PNM-49AF</t>
  </si>
  <si>
    <t>PNM 59AF</t>
  </si>
  <si>
    <t>PNM 69AF</t>
  </si>
  <si>
    <t>PNM 89AF</t>
  </si>
  <si>
    <t>PNM 119AF</t>
  </si>
  <si>
    <t>PNM 139AF</t>
  </si>
  <si>
    <t>TỦ ĐÔNG DÀN ĐỒNG LOẠI 01 NGĂN ĐÔNG 01 NGĂN MÁT</t>
  </si>
  <si>
    <t>TỦ ĐÔNG DÀN ĐỒNG LOẠI 01 NGĂN ĐÔNG</t>
  </si>
  <si>
    <t>PNM-29WF</t>
  </si>
  <si>
    <t>PNM-39WF</t>
  </si>
  <si>
    <t>PNM-49WF</t>
  </si>
  <si>
    <t>PNM  59WF</t>
  </si>
  <si>
    <t>PNM  69WF</t>
  </si>
  <si>
    <t>BẢNG BÁO GIÁ TỦ MÁT</t>
  </si>
  <si>
    <t>PNM - 219K</t>
  </si>
  <si>
    <t>PNM - 259K</t>
  </si>
  <si>
    <t>PNM - 309K</t>
  </si>
  <si>
    <t>PNM - 359K</t>
  </si>
  <si>
    <t>PNM - 409K</t>
  </si>
  <si>
    <t>TỦ ĐÔNG INVETER DÀN ĐỒNG LOẠI 01 NGĂN ĐÔNG</t>
  </si>
  <si>
    <t>PNM-29AF3</t>
  </si>
  <si>
    <t>PNM-39AF3</t>
  </si>
  <si>
    <t>PNM-49AF3</t>
  </si>
  <si>
    <t>TỦ ĐÔNG INVETER DÀN ĐỒNG LOẠI 01 NGĂN ĐÔNG 01 NGĂN MÁT</t>
  </si>
  <si>
    <t>PNM-29WF3</t>
  </si>
  <si>
    <t>PNM-39WF3</t>
  </si>
  <si>
    <t>PNM-49WF3</t>
  </si>
  <si>
    <t>Tủ đông một ngăn đông, 2 Cánh mở, có khóa, côi phẳng dễ vệ sinh tủ, dàn lạnh bằng đồng</t>
  </si>
  <si>
    <t>3 Cánh mở, 3 khóa, 2 Máy nén, dàn lạnh, dàn nóng</t>
  </si>
  <si>
    <t>Tủ đông 02 ngăn đông, 2 Cánh mở, có khóa, côi phẳng dễ vệ sinh tủ, dàn lạnh bằng đồng</t>
  </si>
  <si>
    <t xml:space="preserve"> Dàn lạnh bằng ống đồng,cơ chế làm lạnh gián tiếp, không đóng đá làm lạnh, bảo quản đồ tốt hơn</t>
  </si>
  <si>
    <t>Tủ đông INVETER một ngăn đông, 2 Cánh mở, có khóa, côi phẳng dễ vệ sinh tủ, dàn lạnh bằng đồng</t>
  </si>
  <si>
    <t>Tủ đông Inveter loại 02 ngăn đông, 2 Cánh mở, có khóa, côi phẳng dễ vệ sinh tủ, dàn lạnh bằng đồng</t>
  </si>
  <si>
    <t>1080 x 620 x 845</t>
  </si>
  <si>
    <t>1215 x 620 x 845</t>
  </si>
  <si>
    <t>1329 x 620 x 845</t>
  </si>
  <si>
    <t>1357 x 710 x 890</t>
  </si>
  <si>
    <t>1685 x 710 x 890</t>
  </si>
  <si>
    <t>2013 x 796 x 895</t>
  </si>
  <si>
    <t>1975*1000*869</t>
  </si>
  <si>
    <t>3005 x 796 x 895</t>
  </si>
  <si>
    <t>1145 x 650 x 865</t>
  </si>
  <si>
    <t>1280 x 650 x 860</t>
  </si>
  <si>
    <t>1394 x 650 x 860</t>
  </si>
  <si>
    <t>1430 x 791 x 935</t>
  </si>
  <si>
    <t>1755 x 791 x 935</t>
  </si>
  <si>
    <t>2083 x 877 x 935</t>
  </si>
  <si>
    <t>2055*1076*1045</t>
  </si>
  <si>
    <t>3070 x 881 x 935</t>
  </si>
  <si>
    <t>1356*670*908</t>
  </si>
  <si>
    <t>1535*757*920</t>
  </si>
  <si>
    <t>1427*780*965</t>
  </si>
  <si>
    <t>1600*867*975</t>
  </si>
  <si>
    <t>535*520*1565</t>
  </si>
  <si>
    <t>535*520*1735</t>
  </si>
  <si>
    <t>575*590*1705</t>
  </si>
  <si>
    <t>615*590*1790</t>
  </si>
  <si>
    <t>615*590*1985</t>
  </si>
  <si>
    <t>630*575*1645</t>
  </si>
  <si>
    <t>630*575*1815</t>
  </si>
  <si>
    <t>670*670*1785</t>
  </si>
  <si>
    <t>710*670*1870</t>
  </si>
  <si>
    <t>710*670*2065</t>
  </si>
  <si>
    <t>Các điều khoản thương mại</t>
  </si>
  <si>
    <t>1.      Gia trên đã bao gồm thuế VAT</t>
  </si>
  <si>
    <t>2.      Gía trên đã bao gồm chi phí vận chuyển trong phạm vi nội thành Hà Nội 10Km</t>
  </si>
  <si>
    <t>3.      Chất lượng hàng hoá nguyên đai nguyên kiện mới 100%</t>
  </si>
  <si>
    <t>4.      Thời gian giao hàng ngay sau khi nhận được đơn đặt hàng</t>
  </si>
  <si>
    <t>5.      Giao dịch tỷ giá theo giá bán ra của Ngân hàng Vietcombank tại thời điểm thanh toán.</t>
  </si>
  <si>
    <t>Mọi chi tiết xin vui lòng liên hệ:</t>
  </si>
  <si>
    <t xml:space="preserve">         CÔNG TY KỸ THUẬT ĐIỆN TỬ VÀ VIỄN THÔNG HÀ NỘI</t>
  </si>
  <si>
    <t xml:space="preserve">         Địa chỉ: 136 Tây Sơn, Đống Đa, Hà Nội</t>
  </si>
  <si>
    <t xml:space="preserve">         Email: info@vidic.com.vn</t>
  </si>
  <si>
    <t>Tên sản phẩm</t>
  </si>
  <si>
    <t>Xuất xứ</t>
  </si>
  <si>
    <t>Việt Nam</t>
  </si>
  <si>
    <t xml:space="preserve">Tủ 1 ngăn đông, dàn lạnh đồng. </t>
  </si>
  <si>
    <t xml:space="preserve">Tủ 2 ngăn (1 ngăn đông, 1 ngăn mát) dàn lạnh đồng. </t>
  </si>
  <si>
    <t>PINIMAX</t>
  </si>
  <si>
    <t>FUNIKI</t>
  </si>
  <si>
    <r>
      <t xml:space="preserve">Model: </t>
    </r>
    <r>
      <rPr>
        <b/>
        <sz val="12"/>
        <color rgb="FFFF0000"/>
        <rFont val="Times New Roman"/>
        <family val="1"/>
      </rPr>
      <t>HCF 335 S1 PĐ</t>
    </r>
    <r>
      <rPr>
        <b/>
        <sz val="12"/>
        <rFont val="Times New Roman"/>
        <family val="1"/>
      </rPr>
      <t xml:space="preserve">
</t>
    </r>
  </si>
  <si>
    <r>
      <t xml:space="preserve">Model: </t>
    </r>
    <r>
      <rPr>
        <b/>
        <sz val="12"/>
        <color rgb="FFFF0000"/>
        <rFont val="Times New Roman"/>
        <family val="1"/>
      </rPr>
      <t>HCF 500 S1 PĐ</t>
    </r>
    <r>
      <rPr>
        <b/>
        <sz val="12"/>
        <rFont val="Times New Roman"/>
        <family val="1"/>
      </rPr>
      <t xml:space="preserve">
</t>
    </r>
  </si>
  <si>
    <r>
      <t xml:space="preserve">Model: </t>
    </r>
    <r>
      <rPr>
        <b/>
        <sz val="12"/>
        <color rgb="FFFF0000"/>
        <rFont val="Times New Roman"/>
        <family val="1"/>
      </rPr>
      <t>HCF 505 S2 PĐ</t>
    </r>
    <r>
      <rPr>
        <b/>
        <sz val="12"/>
        <rFont val="Times New Roman"/>
        <family val="1"/>
      </rPr>
      <t xml:space="preserve">
</t>
    </r>
  </si>
  <si>
    <r>
      <t xml:space="preserve">Model: </t>
    </r>
    <r>
      <rPr>
        <b/>
        <sz val="12"/>
        <color rgb="FFFF0000"/>
        <rFont val="Times New Roman"/>
        <family val="1"/>
      </rPr>
      <t>HCF 600 S2 PĐ</t>
    </r>
    <r>
      <rPr>
        <b/>
        <sz val="12"/>
        <rFont val="Times New Roman"/>
        <family val="1"/>
      </rPr>
      <t xml:space="preserve">
</t>
    </r>
  </si>
  <si>
    <r>
      <t xml:space="preserve">Model: </t>
    </r>
    <r>
      <rPr>
        <b/>
        <sz val="12"/>
        <color rgb="FFFF0000"/>
        <rFont val="Times New Roman"/>
        <family val="1"/>
      </rPr>
      <t>HCF 665 S1 PĐ</t>
    </r>
    <r>
      <rPr>
        <b/>
        <sz val="12"/>
        <rFont val="Times New Roman"/>
        <family val="1"/>
      </rPr>
      <t xml:space="preserve">
</t>
    </r>
  </si>
  <si>
    <r>
      <t xml:space="preserve">Model: </t>
    </r>
    <r>
      <rPr>
        <b/>
        <sz val="12"/>
        <color rgb="FFFF0000"/>
        <rFont val="Times New Roman"/>
        <family val="1"/>
      </rPr>
      <t>HCF 655 S2 PĐ</t>
    </r>
    <r>
      <rPr>
        <b/>
        <sz val="12"/>
        <rFont val="Times New Roman"/>
        <family val="1"/>
      </rPr>
      <t xml:space="preserve">
</t>
    </r>
  </si>
  <si>
    <t>Công suất</t>
  </si>
  <si>
    <t>SCR-P697</t>
  </si>
  <si>
    <t>150W</t>
  </si>
  <si>
    <t xml:space="preserve"> Thái Lan </t>
  </si>
  <si>
    <t>SCR-P997</t>
  </si>
  <si>
    <t>175W</t>
  </si>
  <si>
    <t>SCR-P1497</t>
  </si>
  <si>
    <t>200W</t>
  </si>
  <si>
    <t>SBC-P290V</t>
  </si>
  <si>
    <t>SBC-P350V</t>
  </si>
  <si>
    <t>SMR-PT250A</t>
  </si>
  <si>
    <t>SMR-PT330A</t>
  </si>
  <si>
    <t>SMR-PT450A</t>
  </si>
  <si>
    <t>SMR-PT330DA</t>
  </si>
  <si>
    <t>SBC-P2DS</t>
  </si>
  <si>
    <t>280W</t>
  </si>
  <si>
    <t>SBC-P2DB</t>
  </si>
  <si>
    <t>SBC-P3DB</t>
  </si>
  <si>
    <t>495W</t>
  </si>
  <si>
    <t>PANASONIC</t>
  </si>
  <si>
    <t xml:space="preserve">GIÁ WB </t>
  </si>
  <si>
    <t>AQF-C210</t>
  </si>
  <si>
    <t>AQF-C260</t>
  </si>
  <si>
    <t>AQF-C310</t>
  </si>
  <si>
    <t>AQF-C410</t>
  </si>
  <si>
    <t>AQF-C520</t>
  </si>
  <si>
    <t>AQF-C680</t>
  </si>
  <si>
    <t>TỦ ĐÔNG AQUA 02 NGĂN ( ĐÔNG-MÁT)</t>
  </si>
  <si>
    <t>AQF-R320</t>
  </si>
  <si>
    <t>AQF-R390</t>
  </si>
  <si>
    <t>AQF-R490</t>
  </si>
  <si>
    <t>AQF-R520</t>
  </si>
  <si>
    <t xml:space="preserve">TỦ ĐÔNG MÁT AQUA </t>
  </si>
  <si>
    <t>AQB-320V</t>
  </si>
  <si>
    <t>180W</t>
  </si>
  <si>
    <t>155W</t>
  </si>
  <si>
    <t>170W</t>
  </si>
  <si>
    <t>220W</t>
  </si>
  <si>
    <t>113W</t>
  </si>
  <si>
    <t>118W</t>
  </si>
  <si>
    <t>165W</t>
  </si>
  <si>
    <t>190W</t>
  </si>
  <si>
    <t>250W</t>
  </si>
  <si>
    <t>AQUA</t>
  </si>
  <si>
    <t>Dung tích</t>
  </si>
  <si>
    <t>Kích thước</t>
  </si>
  <si>
    <t>Đặc điểm</t>
  </si>
  <si>
    <t>TỦ ĐÔNG MÁT
 ( ỐNG  ĐỒNG - INVERTER )</t>
  </si>
  <si>
    <t>FCA 3600CI</t>
  </si>
  <si>
    <t>FCA 4600CI</t>
  </si>
  <si>
    <t>BCD 3068C</t>
  </si>
  <si>
    <t>BCD 3568C</t>
  </si>
  <si>
    <t>BCD 4568C</t>
  </si>
  <si>
    <t>BCD 5068C</t>
  </si>
  <si>
    <t>BCD 5568C</t>
  </si>
  <si>
    <t>BD 200C</t>
  </si>
  <si>
    <t>BD 300C</t>
  </si>
  <si>
    <t>BD 400C</t>
  </si>
  <si>
    <t>HB 550C</t>
  </si>
  <si>
    <t>HB 650C</t>
  </si>
  <si>
    <t>HB 950C</t>
  </si>
  <si>
    <t>BCD 3067N</t>
  </si>
  <si>
    <t>BCD 3567N</t>
  </si>
  <si>
    <t>BCD 4567N</t>
  </si>
  <si>
    <t>BCD 5067N</t>
  </si>
  <si>
    <t>BCD 5567N</t>
  </si>
  <si>
    <t>BCD 3068N</t>
  </si>
  <si>
    <t>BCD 3568N</t>
  </si>
  <si>
    <t>BCD 4568N</t>
  </si>
  <si>
    <t>BCD 5068N</t>
  </si>
  <si>
    <t>BCD 5568N</t>
  </si>
  <si>
    <t>BCD 3071</t>
  </si>
  <si>
    <t>BCD 3571</t>
  </si>
  <si>
    <t>BD 200</t>
  </si>
  <si>
    <t>BD 300</t>
  </si>
  <si>
    <t>BD 400</t>
  </si>
  <si>
    <t>HB 500N</t>
  </si>
  <si>
    <t>HB 550N</t>
  </si>
  <si>
    <t>HB 650N</t>
  </si>
  <si>
    <t>HB 890</t>
  </si>
  <si>
    <t>HB 890N</t>
  </si>
  <si>
    <t>HB 950</t>
  </si>
  <si>
    <t>HB 12</t>
  </si>
  <si>
    <t>HB 15</t>
  </si>
  <si>
    <t>SD 6W/Y</t>
  </si>
  <si>
    <t>SD8W/SD8Y</t>
  </si>
  <si>
    <t>SD9W/SD9Y</t>
  </si>
  <si>
    <t>SD 401Y</t>
  </si>
  <si>
    <t>SD 401YC</t>
  </si>
  <si>
    <t>SD 501Y</t>
  </si>
  <si>
    <t>LC 450B</t>
  </si>
  <si>
    <t>HB 890C</t>
  </si>
  <si>
    <t>LC 1416B</t>
  </si>
  <si>
    <t>LC 233B</t>
  </si>
  <si>
    <t>LC 433DB</t>
  </si>
  <si>
    <t>LC 533DB</t>
  </si>
  <si>
    <t>LC 643DB</t>
  </si>
  <si>
    <t>LC 743DB</t>
  </si>
  <si>
    <t>LC 333H</t>
  </si>
  <si>
    <t>LC 433H</t>
  </si>
  <si>
    <t>LC 533H</t>
  </si>
  <si>
    <t>LC 633H</t>
  </si>
  <si>
    <t>LC 743H</t>
  </si>
  <si>
    <t>LC 833C</t>
  </si>
  <si>
    <t>LC 933C</t>
  </si>
  <si>
    <t>SL 9S</t>
  </si>
  <si>
    <t>SL 12S</t>
  </si>
  <si>
    <t>SL 8C</t>
  </si>
  <si>
    <t>SL 12C</t>
  </si>
  <si>
    <t>350L</t>
  </si>
  <si>
    <t>450L</t>
  </si>
  <si>
    <t>250L</t>
  </si>
  <si>
    <t>500L</t>
  </si>
  <si>
    <t>550L</t>
  </si>
  <si>
    <t>200L</t>
  </si>
  <si>
    <t>300L</t>
  </si>
  <si>
    <t>400L</t>
  </si>
  <si>
    <t>650L</t>
  </si>
  <si>
    <t>950L</t>
  </si>
  <si>
    <t>890L</t>
  </si>
  <si>
    <t>1200L</t>
  </si>
  <si>
    <t>1.500L</t>
  </si>
  <si>
    <t>600L</t>
  </si>
  <si>
    <t>900L</t>
  </si>
  <si>
    <t>140L</t>
  </si>
  <si>
    <t>700L</t>
  </si>
  <si>
    <t>1.000L</t>
  </si>
  <si>
    <t>800L</t>
  </si>
  <si>
    <t>1.200L</t>
  </si>
  <si>
    <t>1075*647*875</t>
  </si>
  <si>
    <t>1245*647*925</t>
  </si>
  <si>
    <t>930*610*865</t>
  </si>
  <si>
    <t>985*610*865</t>
  </si>
  <si>
    <t>1234*670*865</t>
  </si>
  <si>
    <t>1336*670*865</t>
  </si>
  <si>
    <t>1356*740*908</t>
  </si>
  <si>
    <t>726*632*825</t>
  </si>
  <si>
    <t>946*646*825</t>
  </si>
  <si>
    <t>1125*779*842</t>
  </si>
  <si>
    <t>1683*740*908</t>
  </si>
  <si>
    <t>1967*777*865</t>
  </si>
  <si>
    <t>835*610*865</t>
  </si>
  <si>
    <t>1050*610*865</t>
  </si>
  <si>
    <t>1256*740*908</t>
  </si>
  <si>
    <t>1930*740*825</t>
  </si>
  <si>
    <t>1975*1030*908</t>
  </si>
  <si>
    <t>2650*1030*908</t>
  </si>
  <si>
    <t>1883*823*880</t>
  </si>
  <si>
    <t>2000*900*850</t>
  </si>
  <si>
    <t>2500*900*940</t>
  </si>
  <si>
    <t>1033*620*910</t>
  </si>
  <si>
    <t>1383*620*910</t>
  </si>
  <si>
    <t>1314*644*822</t>
  </si>
  <si>
    <t>500*520*1242</t>
  </si>
  <si>
    <t>540*520*1500</t>
  </si>
  <si>
    <t>540*520*1780</t>
  </si>
  <si>
    <t>600*595*1750</t>
  </si>
  <si>
    <t>600*595*1900</t>
  </si>
  <si>
    <t>600*580*1960</t>
  </si>
  <si>
    <t>540*575*1685</t>
  </si>
  <si>
    <t>540*575*1805</t>
  </si>
  <si>
    <t>540*615*1985</t>
  </si>
  <si>
    <t>600*650*1990</t>
  </si>
  <si>
    <t>600*650*2106</t>
  </si>
  <si>
    <t>865*690*1998</t>
  </si>
  <si>
    <t>1210*660*1998</t>
  </si>
  <si>
    <t>1100*660*1860</t>
  </si>
  <si>
    <t>1350*660*2080</t>
  </si>
  <si>
    <t>2 NGĂN ĐÔNG MÁT. NẮP DỠ. Sử dụng công nghệ Inverter tiết kiệm điện. Coil bằng thép sơn tĩnh điện. Dàn lạnh ống đồng</t>
  </si>
  <si>
    <t>2 NGĂN ĐÔNG MÁT. NẮP DỠ, . Coil bằng thép sơn tĩnh điện. Dàn lạnh ống đồng</t>
  </si>
  <si>
    <t>2 NGĂN ĐÔNG MÁT. NẮP DỠ. Coil bằng thép sơn tĩnh điện. Dàn lạnh ống đồng</t>
  </si>
  <si>
    <t>TỦ ĐÔNG 1 NẮP DỠ. DÀN LẠNH ỐNG ĐỒNG.</t>
  </si>
  <si>
    <t>1 NGĂN ĐÔNG, 2 NẮP DỠ. CÓ KHÓA. DÀN LẠNH ỐNG ĐỒNG. LÒNG THÉP SƠN TĨNH ĐIỆN</t>
  </si>
  <si>
    <t>2 NGĂN ĐÔNG MÁT. NẮP DỠ,  CÓ KHÓA</t>
  </si>
  <si>
    <t>2 NGĂN ĐÔNG MÁT. NẮP DỠ. CÓ KHÓA</t>
  </si>
  <si>
    <t>2 NGĂN ĐÔNG MÁT. NẮP DỠ, Coil bằng thép sơn tĩnh điện</t>
  </si>
  <si>
    <t xml:space="preserve">2 NGĂN ĐÔNG MÁT. NẮP DỠ. Coil bằng thép sơn tĩnh điện. </t>
  </si>
  <si>
    <t>2 NGĂN ĐÔNG MÁT. NẮP DỠ. Coil bằng thép sơn tĩnh điện. Ngăn đông lớn hơn ngăn mát</t>
  </si>
  <si>
    <t>TỦ ĐÔNG 1 NẮP DỠ</t>
  </si>
  <si>
    <t>1 NGĂN ĐÔNG, 2 NẮP DỠ. CÓ KHÓA.</t>
  </si>
  <si>
    <t xml:space="preserve">1 NGĂN ĐÔNG, 3 NẮP DỠ, 2 BLOCK. </t>
  </si>
  <si>
    <t>KIẾNG LÙA, CÓ KHÓA</t>
  </si>
  <si>
    <t xml:space="preserve">TỦ ĐÔNG KIẾNG CONG </t>
  </si>
  <si>
    <t>TỦ ĐÔNG KIẾNG CONG. DÀN LẠNH
 ( Ống đồng )</t>
  </si>
  <si>
    <t>TỦ ĐÔNG KIẾNG CONG. LÒNG THÉP SƠN TĨNH ĐIỆN</t>
  </si>
  <si>
    <t>TỦ MÁT NĂM</t>
  </si>
  <si>
    <t>1 CỬA, CÓ QUẠT ĐẢO HƠI LẠNH, CÓ KHÓA, DÙNG GIẢI NHIỆT BẰNG BLOCK ĐỂ SƯỞI KIẾNG, KHÔNG TỐN ĐIỆN</t>
  </si>
  <si>
    <t>2 CỬA, CÓ KHÓA. CÓ QUẠT ĐẢO HƠI LẠNH. DÙNG GIẢI NHIỆT BẰNG BLOCK ĐỂ SƯỞI KIẾNG. KHÔNG TỐN ĐIỆN</t>
  </si>
  <si>
    <t xml:space="preserve"> 2 CỬA, CÓ KHÓA. KHÔNG CÓ HỘP ĐÈN </t>
  </si>
  <si>
    <t>1 CỬA, DÙNG GAS 600A TIẾT KIỆM ĐIỆN, CÓ QUẠT ĐẢO HƠI LẠNH, CÓ KHÓA, DÙNG GIẢI NHIỆT BẰNG BLOCK ĐỂ SƯỞI KIẾNG, KHÔNG TỐN ĐIỆN</t>
  </si>
  <si>
    <t>2 CỬA LÙA, CÓ QUẠT ĐẢO HƠI LẠNH, CÓ KHÓA. SƯỞI KIẾNG BẰNG BLOCK KHÔNG TỐN ĐIỆN</t>
  </si>
  <si>
    <t>2 CỬA MỞ RA, CÓ QUẠT ĐẢO HƠI LẠNH, CÓ KHÓA. SƯỞI KIẾNG BẰNG BLOCK KHÔNG TỐN ĐIỆN</t>
  </si>
  <si>
    <t>8,000,000</t>
  </si>
  <si>
    <t xml:space="preserve">         Tel: 024.35334096/97 (12 lines)  Fax: 04.35334098 - HOT LINE : 090 176 6604 - 090 176 6605</t>
  </si>
  <si>
    <t>Báo giá có hiệu lực áp dụng từ ngày 19/04/2017 và có thể thay đổi mà không kịp báo trước, mong Quý khách hàng thông cảm</t>
  </si>
  <si>
    <t>KÍCH THƯỚC TỦ
(D x R x C) mm</t>
  </si>
  <si>
    <t>DUNG TÍCH THỰC</t>
  </si>
  <si>
    <t xml:space="preserve">SỐ NGĂN </t>
  </si>
  <si>
    <t xml:space="preserve">NHIỆT ĐỘ </t>
  </si>
  <si>
    <t>ĐIỆN ÁP (V) / TẦN SỐ (HZ)</t>
  </si>
  <si>
    <t>LOẠI GAS</t>
  </si>
  <si>
    <t>NGĂN ĐÔNG</t>
  </si>
  <si>
    <t>NGĂN MÁT</t>
  </si>
  <si>
    <t>TỦ ĐÔNG ĐỨNG</t>
  </si>
  <si>
    <t>SKFU-102</t>
  </si>
  <si>
    <t>545x542x838</t>
  </si>
  <si>
    <t>102L</t>
  </si>
  <si>
    <t>≤ -18° C</t>
  </si>
  <si>
    <t>220V/50Hz</t>
  </si>
  <si>
    <t>R600a</t>
  </si>
  <si>
    <t>SKFU-125</t>
  </si>
  <si>
    <t>475x545x1160</t>
  </si>
  <si>
    <t>125L</t>
  </si>
  <si>
    <t>SKFU-155</t>
  </si>
  <si>
    <t>545x542x1144</t>
  </si>
  <si>
    <t>155L</t>
  </si>
  <si>
    <t>SKFU-218</t>
  </si>
  <si>
    <t>545x542x1450</t>
  </si>
  <si>
    <t>218L</t>
  </si>
  <si>
    <t xml:space="preserve">TỦ ĐÔNG DÀN ĐỒNG LOẠI 2 NGĂN 2 CHẾ ĐỘ </t>
  </si>
  <si>
    <t>SKFCD-180</t>
  </si>
  <si>
    <t>956x521x906</t>
  </si>
  <si>
    <t>180L</t>
  </si>
  <si>
    <t>0°C ~ 10°C</t>
  </si>
  <si>
    <t>SKFCD-210</t>
  </si>
  <si>
    <t>1036x556x906</t>
  </si>
  <si>
    <t>210L</t>
  </si>
  <si>
    <t>SKFCD-226</t>
  </si>
  <si>
    <t>1176x556x906</t>
  </si>
  <si>
    <t>226L</t>
  </si>
  <si>
    <t>SKFCD-286</t>
  </si>
  <si>
    <t>1236x606x906</t>
  </si>
  <si>
    <t>286L</t>
  </si>
  <si>
    <t xml:space="preserve">TỦ ĐÔNG DÀN ĐỒNG LOẠI 1 NGĂN 1 CHẾ ĐỘ </t>
  </si>
  <si>
    <t>SKFCS-116</t>
  </si>
  <si>
    <t>580x570x830</t>
  </si>
  <si>
    <t>116L</t>
  </si>
  <si>
    <t>SKFCS-170</t>
  </si>
  <si>
    <t>791x585x832</t>
  </si>
  <si>
    <t>170L</t>
  </si>
  <si>
    <t>SKFCS-240</t>
  </si>
  <si>
    <t>988x560x829</t>
  </si>
  <si>
    <t>240L</t>
  </si>
  <si>
    <t>SKFCS-272</t>
  </si>
  <si>
    <t>954x670x830</t>
  </si>
  <si>
    <t>272L</t>
  </si>
  <si>
    <t>SKFCS-328</t>
  </si>
  <si>
    <t>1004x670x830</t>
  </si>
  <si>
    <t>328L</t>
  </si>
  <si>
    <t xml:space="preserve">TỦ ĐÔNG INVERTER DÀN ĐỒNG LOẠI 2 NGĂN, 1 NGĂN ĐÔNG, 1 NGĂN MÁT </t>
  </si>
  <si>
    <t>SKFCDI-180</t>
  </si>
  <si>
    <t>SKFCDI-210</t>
  </si>
  <si>
    <t>SKFCDI-226</t>
  </si>
  <si>
    <t>SKFCDI-286</t>
  </si>
  <si>
    <t xml:space="preserve"> </t>
  </si>
  <si>
    <t>BÁO GIÁ TỦ ĐÔNG SUMIKURA</t>
  </si>
  <si>
    <t xml:space="preserve">         CÔNG TY CỔ PHẦN KỸ THUẬT ĐIỆN TỬ VÀ VIỄN THÔNG HÀ NỘI</t>
  </si>
  <si>
    <t xml:space="preserve">         Địa chỉ: Lô C8-C9 Khu đất đấu giá Yên Xá, xã Tân Triều, Huyện Thanh Trì, Hà Nội</t>
  </si>
  <si>
    <t xml:space="preserve">  Giá bán </t>
  </si>
  <si>
    <t>TRỌNG LƯỢNG</t>
  </si>
  <si>
    <t>CÔNG SUẤT W</t>
  </si>
  <si>
    <t>GIÁ</t>
  </si>
  <si>
    <t xml:space="preserve">  Giá nhập </t>
  </si>
  <si>
    <t>TỦ ĐÔNG DÀN NHÔM LOẠI 1 NGĂN ĐÔNG</t>
  </si>
  <si>
    <t>VH-230HY</t>
  </si>
  <si>
    <t>549 x 560 x 1636</t>
  </si>
  <si>
    <t>58 Kg</t>
  </si>
  <si>
    <t>230L</t>
  </si>
  <si>
    <t>204W</t>
  </si>
  <si>
    <t>R134a</t>
  </si>
  <si>
    <t>TỦ 1 CÁNH MỞ</t>
  </si>
  <si>
    <t>VH-150HY2</t>
  </si>
  <si>
    <t>615 x 620 x 845</t>
  </si>
  <si>
    <t>30 Kg</t>
  </si>
  <si>
    <t>100L</t>
  </si>
  <si>
    <t>84.1W</t>
  </si>
  <si>
    <t>VH-225HY2</t>
  </si>
  <si>
    <t>860 x 620 x 845</t>
  </si>
  <si>
    <t>38 Kg</t>
  </si>
  <si>
    <t>111.5W</t>
  </si>
  <si>
    <t>VH-255HY2</t>
  </si>
  <si>
    <t>985 x 620 x 845</t>
  </si>
  <si>
    <t>39 Kg</t>
  </si>
  <si>
    <t>122.2W</t>
  </si>
  <si>
    <t>TỦ 2 CÁNH MỞ</t>
  </si>
  <si>
    <t>VH-285A2</t>
  </si>
  <si>
    <t>42 Kg</t>
  </si>
  <si>
    <t>VH-365A2</t>
  </si>
  <si>
    <t>47 Kg</t>
  </si>
  <si>
    <t>280L</t>
  </si>
  <si>
    <t>VH-405A2</t>
  </si>
  <si>
    <t>49 Kg</t>
  </si>
  <si>
    <t>320L</t>
  </si>
  <si>
    <t>136W</t>
  </si>
  <si>
    <t>TỦ 3 CÁNH MỞ</t>
  </si>
  <si>
    <t>VH-1168HY2</t>
  </si>
  <si>
    <t>2677 x 761 x 900</t>
  </si>
  <si>
    <t>123 Kg</t>
  </si>
  <si>
    <t>383.4W</t>
  </si>
  <si>
    <t>VH-1368HY2</t>
  </si>
  <si>
    <t>3005 x 846 x 900</t>
  </si>
  <si>
    <t>142 Kg</t>
  </si>
  <si>
    <t>427.8W</t>
  </si>
  <si>
    <t>TỦ ĐÔNG DÀN NHÔM LOẠI 2 NGĂN, 1 NGĂN ĐÔNG, 1 NGĂN MÁT</t>
  </si>
  <si>
    <t>VH-285W2</t>
  </si>
  <si>
    <t>40 Kg</t>
  </si>
  <si>
    <t>VH-365W2</t>
  </si>
  <si>
    <t>45 Kg</t>
  </si>
  <si>
    <t>270L</t>
  </si>
  <si>
    <t>VH-405W2</t>
  </si>
  <si>
    <t>TỦ ĐÔNG DÀN ĐỒNG LOẠI 1 NGĂN ĐÔNG</t>
  </si>
  <si>
    <t>VH-1599HY</t>
  </si>
  <si>
    <t>VH-2899A1</t>
  </si>
  <si>
    <t>44 Kg</t>
  </si>
  <si>
    <t>VH-3699A1</t>
  </si>
  <si>
    <t>VH-4099A1</t>
  </si>
  <si>
    <t>51 Kg</t>
  </si>
  <si>
    <t>VH-5699HY</t>
  </si>
  <si>
    <t>1357 x 761 x 900</t>
  </si>
  <si>
    <t>66 Kg</t>
  </si>
  <si>
    <t>430L</t>
  </si>
  <si>
    <t>191.7W</t>
  </si>
  <si>
    <t>VH-6699HY</t>
  </si>
  <si>
    <t>1685 x 761 x 900</t>
  </si>
  <si>
    <t>76 Kg</t>
  </si>
  <si>
    <t>530L</t>
  </si>
  <si>
    <t>213.9W</t>
  </si>
  <si>
    <t>VH-1199HY</t>
  </si>
  <si>
    <t>124 Kg</t>
  </si>
  <si>
    <t>VH-1399HY</t>
  </si>
  <si>
    <t>143 Kg</t>
  </si>
  <si>
    <t>TỦ ĐÔNG DÀN ĐỒNG LOẠI 2 NGĂN, 1 NGĂN ĐÔNG, 1 NGĂN MÁT</t>
  </si>
  <si>
    <t>VH-2899W1</t>
  </si>
  <si>
    <t>VH-3699W1</t>
  </si>
  <si>
    <t>VH-4099W1</t>
  </si>
  <si>
    <t>VH-5699W1</t>
  </si>
  <si>
    <t>63 Kg</t>
  </si>
  <si>
    <t>VH-6699W1</t>
  </si>
  <si>
    <t>70 Kg</t>
  </si>
  <si>
    <t>TỦ ĐÔNG MẶT KÍNH, DÀN NHÔM, 1 NGĂN ĐÔNG</t>
  </si>
  <si>
    <t>VH-182K</t>
  </si>
  <si>
    <t>615 x 690 x 830</t>
  </si>
  <si>
    <t>147.2W</t>
  </si>
  <si>
    <t>VH-282K</t>
  </si>
  <si>
    <t>885 x 620 x 870</t>
  </si>
  <si>
    <t>161W</t>
  </si>
  <si>
    <t>VH-382K</t>
  </si>
  <si>
    <t>1033 x 620 x 870</t>
  </si>
  <si>
    <t>50 Kg</t>
  </si>
  <si>
    <t>260L</t>
  </si>
  <si>
    <t>VH-482K</t>
  </si>
  <si>
    <t>1224 x 620 x 870</t>
  </si>
  <si>
    <t>52 Kg</t>
  </si>
  <si>
    <t>340L</t>
  </si>
  <si>
    <t>303W</t>
  </si>
  <si>
    <t>VH-682K</t>
  </si>
  <si>
    <t>1564 x 620 x 870</t>
  </si>
  <si>
    <t>62 Kg</t>
  </si>
  <si>
    <t>508L</t>
  </si>
  <si>
    <t>VH-8088K</t>
  </si>
  <si>
    <t>1475 x 757 x 837</t>
  </si>
  <si>
    <t>108 Kg</t>
  </si>
  <si>
    <t>400W</t>
  </si>
  <si>
    <t>VH-8099K</t>
  </si>
  <si>
    <t>1883 x 823 x 880</t>
  </si>
  <si>
    <t>516L</t>
  </si>
  <si>
    <t>590W</t>
  </si>
  <si>
    <t>TỦ ĐÔNG MẶT KÍNH, DÀN NHÔM, 2 NGĂN, 1 NGĂN ĐÔNG, 1 NGĂN MÁT</t>
  </si>
  <si>
    <t>VH-302KW</t>
  </si>
  <si>
    <t>1033 x 620 x 917</t>
  </si>
  <si>
    <t>242L</t>
  </si>
  <si>
    <t>194W</t>
  </si>
  <si>
    <t>VH-402KW</t>
  </si>
  <si>
    <t>1243 x 620 x 917</t>
  </si>
  <si>
    <t>312L</t>
  </si>
  <si>
    <t>251W</t>
  </si>
  <si>
    <t>VH-602KW</t>
  </si>
  <si>
    <t>1475 x 757 x 858</t>
  </si>
  <si>
    <t>75 Kg</t>
  </si>
  <si>
    <t>432L</t>
  </si>
  <si>
    <t>TỦ ĐÔNG MẶT KÍNH, DÀN ĐỒNG, 1 NGĂN ĐÔNG</t>
  </si>
  <si>
    <t>VH-3899K</t>
  </si>
  <si>
    <t>VH-4899K</t>
  </si>
  <si>
    <t>TỦ MÁT NẰM NGANG DÀN NHÔM</t>
  </si>
  <si>
    <t>VH-288K</t>
  </si>
  <si>
    <t>1300 x 780 x 795</t>
  </si>
  <si>
    <t>72 Kg</t>
  </si>
  <si>
    <t>278L</t>
  </si>
  <si>
    <t>TỦ MÁT 1 CÁNH KÍNH, ĐÈN LED DỌC HÔNG, DÀN NHÔM</t>
  </si>
  <si>
    <t>VH-168K</t>
  </si>
  <si>
    <t>535 x 540 x 1385</t>
  </si>
  <si>
    <t>46 Kg</t>
  </si>
  <si>
    <t>150L</t>
  </si>
  <si>
    <t>146.5W</t>
  </si>
  <si>
    <t>VH-218K</t>
  </si>
  <si>
    <t>535 x 540 x 1605</t>
  </si>
  <si>
    <t>VH-258K</t>
  </si>
  <si>
    <t>535 x 540 x 1775</t>
  </si>
  <si>
    <t>VH-308K</t>
  </si>
  <si>
    <t>575 x 610 x 1745</t>
  </si>
  <si>
    <t>61 Kg</t>
  </si>
  <si>
    <t>157.2W</t>
  </si>
  <si>
    <t>VH-358K</t>
  </si>
  <si>
    <t>615 x 610 x 1830</t>
  </si>
  <si>
    <t>64 Kg</t>
  </si>
  <si>
    <t>290L</t>
  </si>
  <si>
    <t>201.7W</t>
  </si>
  <si>
    <t>VH-408K</t>
  </si>
  <si>
    <t>615 x 610 x 2025</t>
  </si>
  <si>
    <t>TỦ MÁT 2 CÁNH KÍNH TRÊN DƯỚI, ĐÈN LED DỌC HÔNG, DÀN NHÔM</t>
  </si>
  <si>
    <t>VH-218W</t>
  </si>
  <si>
    <t>VH-258W</t>
  </si>
  <si>
    <t>VH-308W</t>
  </si>
  <si>
    <t>VH-358W</t>
  </si>
  <si>
    <t>VH-408W</t>
  </si>
  <si>
    <t>TỦ MÁT 2-3 CÁNH KÍNH MỞ HAI BÊN</t>
  </si>
  <si>
    <t>VH-6009HP</t>
  </si>
  <si>
    <t>900 x 630 x 1856</t>
  </si>
  <si>
    <t>129 Kg</t>
  </si>
  <si>
    <t>320W</t>
  </si>
  <si>
    <t>VH-8009HP</t>
  </si>
  <si>
    <t>900 x 730 x 2035</t>
  </si>
  <si>
    <t>140 Kg</t>
  </si>
  <si>
    <t>410W</t>
  </si>
  <si>
    <t>VH-1009HP</t>
  </si>
  <si>
    <t>1000 x 730 x 2035</t>
  </si>
  <si>
    <t>146 Kg</t>
  </si>
  <si>
    <t>485W</t>
  </si>
  <si>
    <t>VH-1209HP</t>
  </si>
  <si>
    <t>1200 x 730 x 2035</t>
  </si>
  <si>
    <t>170 Kg</t>
  </si>
  <si>
    <t>1000L</t>
  </si>
  <si>
    <t>525W</t>
  </si>
  <si>
    <t>VH-1520HP</t>
  </si>
  <si>
    <t>1520 x 730 x 2035</t>
  </si>
  <si>
    <t>210 Kg</t>
  </si>
  <si>
    <t>1300L</t>
  </si>
  <si>
    <t>625W</t>
  </si>
  <si>
    <t>TỦ ĐÔNG INVERTER DÀN ĐỒNG LOẠI 1 NGĂN ĐÔNG</t>
  </si>
  <si>
    <t>VH-2599A3</t>
  </si>
  <si>
    <t>210 L</t>
  </si>
  <si>
    <t>80.9 W</t>
  </si>
  <si>
    <t>VH-2899A3</t>
  </si>
  <si>
    <t>240 L</t>
  </si>
  <si>
    <t>VH-3699A3</t>
  </si>
  <si>
    <t>280 L</t>
  </si>
  <si>
    <t>VH-4099A3</t>
  </si>
  <si>
    <t>320 L</t>
  </si>
  <si>
    <t>VH-5699HY3</t>
  </si>
  <si>
    <t>430 L</t>
  </si>
  <si>
    <t>146.3 W</t>
  </si>
  <si>
    <t>VH-6699HY3</t>
  </si>
  <si>
    <t>530 L</t>
  </si>
  <si>
    <t>160.6 W</t>
  </si>
  <si>
    <t>VH-8699HY3</t>
  </si>
  <si>
    <t>2013 x 846 x 900</t>
  </si>
  <si>
    <t>86 Kg</t>
  </si>
  <si>
    <t>760 L</t>
  </si>
  <si>
    <t>180.6 W</t>
  </si>
  <si>
    <t>VH-1199HY3</t>
  </si>
  <si>
    <t>900 L</t>
  </si>
  <si>
    <t>292.6 W</t>
  </si>
  <si>
    <t>VH-1399HY3</t>
  </si>
  <si>
    <t>1200 L</t>
  </si>
  <si>
    <t>321.2 W</t>
  </si>
  <si>
    <t>TỦ ĐÔNG INVERTER DÀN ĐỒNG LOẠI 2 NGĂN, 1 NGĂN ĐÔNG, 1 NGĂN MÁT</t>
  </si>
  <si>
    <t>VH-2599W3</t>
  </si>
  <si>
    <t>200 L</t>
  </si>
  <si>
    <t>VH-2899W3</t>
  </si>
  <si>
    <t>230 L</t>
  </si>
  <si>
    <t>VH-3699W3</t>
  </si>
  <si>
    <t>270 L</t>
  </si>
  <si>
    <t>VH-4099W3</t>
  </si>
  <si>
    <t>300 L</t>
  </si>
  <si>
    <t>VH-5699W3</t>
  </si>
  <si>
    <t>400 L</t>
  </si>
  <si>
    <t>VH-6699W3</t>
  </si>
  <si>
    <t>500 L</t>
  </si>
  <si>
    <t>TỦ ĐÔNG 1 NGĂN ĐÔNG MẶT KÍNH INVERTER</t>
  </si>
  <si>
    <t>VH-2899K3</t>
  </si>
  <si>
    <t>41 Kg</t>
  </si>
  <si>
    <t>105.9 W</t>
  </si>
  <si>
    <t>VH-3899K3</t>
  </si>
  <si>
    <t>260 L</t>
  </si>
  <si>
    <t>VH-4899K3</t>
  </si>
  <si>
    <t>53 Kg</t>
  </si>
  <si>
    <t>340 L</t>
  </si>
  <si>
    <t>VH-5899K3</t>
  </si>
  <si>
    <t>1418 x 620 x 870</t>
  </si>
  <si>
    <t>VH-6899K3</t>
  </si>
  <si>
    <t>450 L</t>
  </si>
  <si>
    <t>TỦ MÁT 1 CÁNH KÍNH, ĐÈN LED DỌC HÔNG, INVERTER</t>
  </si>
  <si>
    <t>VH-218K3</t>
  </si>
  <si>
    <t>180 L</t>
  </si>
  <si>
    <t>115.9 W</t>
  </si>
  <si>
    <t>VH-258K3</t>
  </si>
  <si>
    <t>VH-308K3</t>
  </si>
  <si>
    <t>VH-358K3</t>
  </si>
  <si>
    <t>290 L</t>
  </si>
  <si>
    <t>156.3 W</t>
  </si>
  <si>
    <t>VH-408K3</t>
  </si>
  <si>
    <t>TỦ MÁT 2 CÁNH KÍNH TRÊN DƯỚI, ĐÈN LED DỌC HÔNG, INVERTER</t>
  </si>
  <si>
    <t>VH-218W3</t>
  </si>
  <si>
    <t>VH-258W3</t>
  </si>
  <si>
    <t>VH-308W3</t>
  </si>
  <si>
    <t>VH-358W3</t>
  </si>
  <si>
    <t>VH-408W3</t>
  </si>
  <si>
    <t xml:space="preserve">Giá bán </t>
  </si>
  <si>
    <t xml:space="preserve">         Địa chỉ: Lô c8- c9, Khu đấu giá đất Yên Xá, Thanh Trì, Hà Nội</t>
  </si>
  <si>
    <t>Báo giá ngày 20/3/2019 báo giá có thể thay đổi mà không kịp báo trước, mong quý khách thông cảm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</si>
</sst>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.00_-;\-* #,##0.00_-;_-* &quot;-&quot;??_-;_-@_-"/>
    <numFmt numFmtId="165" formatCode="0_ "/>
    <numFmt numFmtId="166" formatCode="_(* #,##0_);_(* \(#,##0\);_(* &quot;-&quot;??_);_(@_)"/>
    <numFmt numFmtId="167" formatCode="_-* #,##0_-;\-* #,##0_-;_-* &quot;-&quot;??_-;_-@_-"/>
    <numFmt numFmtId="168" formatCode="&quot; &quot;* #,##0&quot; &quot;;&quot; &quot;* \(#,##0\);&quot; &quot;* &quot;-&quot;??&quot; &quot;"/>
  </numFmts>
  <fonts count="65">
    <font>
      <sz val="12"/>
      <color theme="1"/>
      <name val="Times New Roman"/>
      <family val="2"/>
    </font>
    <font>
      <sz val="10"/>
      <name val="Arial"/>
    </font>
    <font>
      <sz val="11"/>
      <color theme="1"/>
      <name val="Calibri"/>
      <family val="2"/>
      <charset val="163"/>
      <scheme val="minor"/>
    </font>
    <font>
      <sz val="12"/>
      <name val="宋体"/>
      <charset val="134"/>
    </font>
    <font>
      <b/>
      <sz val="11"/>
      <color indexed="63"/>
      <name val="Arial"/>
      <family val="2"/>
    </font>
    <font>
      <sz val="11"/>
      <color indexed="52"/>
      <name val="Arial"/>
      <family val="2"/>
    </font>
    <font>
      <sz val="11"/>
      <color indexed="9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3"/>
      <color indexed="56"/>
      <name val="Arial"/>
      <family val="2"/>
    </font>
    <font>
      <b/>
      <sz val="11"/>
      <color indexed="9"/>
      <name val="Arial"/>
      <family val="2"/>
    </font>
    <font>
      <b/>
      <sz val="11"/>
      <color indexed="56"/>
      <name val="Arial"/>
      <family val="2"/>
    </font>
    <font>
      <sz val="11"/>
      <name val="VNI-Times"/>
    </font>
    <font>
      <b/>
      <sz val="18"/>
      <color indexed="56"/>
      <name val="Times New Roman"/>
      <family val="1"/>
    </font>
    <font>
      <sz val="11"/>
      <color indexed="62"/>
      <name val="Arial"/>
      <family val="2"/>
    </font>
    <font>
      <i/>
      <sz val="11"/>
      <color indexed="23"/>
      <name val="Arial"/>
      <family val="2"/>
    </font>
    <font>
      <b/>
      <sz val="11"/>
      <color indexed="52"/>
      <name val="Arial"/>
      <family val="2"/>
    </font>
    <font>
      <sz val="11"/>
      <color indexed="17"/>
      <name val="Arial"/>
      <family val="2"/>
    </font>
    <font>
      <b/>
      <sz val="15"/>
      <color indexed="56"/>
      <name val="Arial"/>
      <family val="2"/>
    </font>
    <font>
      <b/>
      <sz val="10"/>
      <name val="Courier"/>
      <family val="3"/>
    </font>
    <font>
      <sz val="11"/>
      <color indexed="20"/>
      <name val="Arial"/>
      <family val="2"/>
    </font>
    <font>
      <sz val="11"/>
      <color indexed="60"/>
      <name val="Arial"/>
      <family val="2"/>
    </font>
    <font>
      <sz val="11"/>
      <color indexed="10"/>
      <name val="Arial"/>
      <family val="2"/>
    </font>
    <font>
      <sz val="10"/>
      <name val="Arial"/>
      <family val="2"/>
    </font>
    <font>
      <sz val="12"/>
      <color theme="1"/>
      <name val="Cambria"/>
      <family val="1"/>
      <charset val="163"/>
      <scheme val="major"/>
    </font>
    <font>
      <b/>
      <sz val="9"/>
      <color theme="1"/>
      <name val="Cambria"/>
      <family val="1"/>
      <charset val="163"/>
      <scheme val="major"/>
    </font>
    <font>
      <b/>
      <sz val="10"/>
      <color theme="1"/>
      <name val="Cambria"/>
      <family val="1"/>
      <charset val="163"/>
      <scheme val="major"/>
    </font>
    <font>
      <b/>
      <sz val="14"/>
      <color theme="1"/>
      <name val="Cambria"/>
      <family val="1"/>
      <charset val="163"/>
      <scheme val="major"/>
    </font>
    <font>
      <b/>
      <sz val="10"/>
      <name val="Cambria"/>
      <family val="1"/>
      <charset val="163"/>
      <scheme val="major"/>
    </font>
    <font>
      <b/>
      <sz val="16"/>
      <color theme="1"/>
      <name val="Cambria"/>
      <family val="1"/>
      <charset val="163"/>
      <scheme val="major"/>
    </font>
    <font>
      <sz val="10"/>
      <color indexed="8"/>
      <name val="Arial"/>
      <family val="2"/>
      <charset val="163"/>
    </font>
    <font>
      <sz val="10"/>
      <name val="Arial"/>
      <family val="2"/>
      <charset val="163"/>
    </font>
    <font>
      <b/>
      <sz val="11"/>
      <name val="Times New Roman"/>
      <family val="1"/>
    </font>
    <font>
      <sz val="14"/>
      <color theme="1"/>
      <name val="Times New Roman"/>
      <family val="1"/>
    </font>
    <font>
      <b/>
      <sz val="12"/>
      <name val="Times New Roman"/>
      <family val="1"/>
      <charset val="163"/>
    </font>
    <font>
      <sz val="12"/>
      <name val="Times New Roman"/>
      <family val="1"/>
      <charset val="163"/>
    </font>
    <font>
      <sz val="12"/>
      <color theme="1"/>
      <name val="Times New Roman"/>
      <family val="1"/>
      <charset val="163"/>
    </font>
    <font>
      <b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name val="Times New Roman"/>
      <family val="1"/>
      <charset val="163"/>
    </font>
    <font>
      <b/>
      <sz val="11"/>
      <name val="Times New Roman"/>
      <family val="1"/>
      <charset val="163"/>
    </font>
    <font>
      <b/>
      <sz val="14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9"/>
      <name val="Cambria"/>
      <family val="1"/>
      <scheme val="major"/>
    </font>
    <font>
      <sz val="12"/>
      <color theme="1"/>
      <name val="Times New Roman"/>
      <family val="1"/>
    </font>
    <font>
      <b/>
      <i/>
      <u/>
      <sz val="10"/>
      <color indexed="8"/>
      <name val=".Arial"/>
    </font>
    <font>
      <sz val="10"/>
      <color indexed="8"/>
      <name val=".Arial"/>
    </font>
    <font>
      <sz val="10"/>
      <color theme="1"/>
      <name val="Times New Roman"/>
      <family val="2"/>
    </font>
    <font>
      <b/>
      <sz val="10"/>
      <color indexed="8"/>
      <name val=".Arial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b/>
      <sz val="16"/>
      <name val=".VnArial"/>
      <family val="2"/>
    </font>
    <font>
      <sz val="8"/>
      <name val=".Arial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i/>
      <u/>
      <sz val="9"/>
      <color indexed="8"/>
      <name val=".Arial"/>
    </font>
    <font>
      <sz val="9"/>
      <name val=".Arial"/>
    </font>
    <font>
      <sz val="9"/>
      <color indexed="8"/>
      <name val=".Arial"/>
    </font>
    <font>
      <b/>
      <sz val="9"/>
      <color indexed="8"/>
      <name val=".Arial"/>
    </font>
    <font>
      <sz val="12"/>
      <name val="Arial"/>
      <family val="2"/>
    </font>
    <font>
      <sz val="12"/>
      <name val="Times New Roman"/>
      <family val="1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3">
    <xf numFmtId="0" fontId="0" fillId="0" borderId="0"/>
    <xf numFmtId="0" fontId="1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6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2" fillId="0" borderId="0"/>
    <xf numFmtId="0" fontId="23" fillId="0" borderId="0"/>
    <xf numFmtId="0" fontId="12" fillId="0" borderId="0"/>
    <xf numFmtId="0" fontId="12" fillId="0" borderId="0"/>
    <xf numFmtId="0" fontId="3" fillId="0" borderId="0">
      <alignment vertical="center"/>
    </xf>
    <xf numFmtId="0" fontId="19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0" fillId="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13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9" fillId="0" borderId="3" applyNumberFormat="0" applyFill="0" applyAlignment="0" applyProtection="0"/>
    <xf numFmtId="0" fontId="11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0" fillId="20" borderId="2" applyNumberFormat="0" applyAlignment="0" applyProtection="0"/>
    <xf numFmtId="0" fontId="8" fillId="0" borderId="9" applyNumberFormat="0" applyFill="0" applyAlignment="0" applyProtection="0"/>
    <xf numFmtId="0" fontId="23" fillId="21" borderId="5" applyNumberFormat="0" applyFont="0" applyAlignment="0" applyProtection="0"/>
    <xf numFmtId="0" fontId="1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22" borderId="1" applyNumberFormat="0" applyAlignment="0" applyProtection="0"/>
    <xf numFmtId="0" fontId="14" fillId="7" borderId="1" applyNumberFormat="0" applyAlignment="0" applyProtection="0"/>
    <xf numFmtId="0" fontId="4" fillId="22" borderId="6" applyNumberFormat="0" applyAlignment="0" applyProtection="0"/>
    <xf numFmtId="0" fontId="21" fillId="23" borderId="0" applyNumberFormat="0" applyBorder="0" applyAlignment="0" applyProtection="0"/>
    <xf numFmtId="0" fontId="5" fillId="0" borderId="4" applyNumberFormat="0" applyFill="0" applyAlignment="0" applyProtection="0"/>
    <xf numFmtId="0" fontId="30" fillId="0" borderId="0" applyNumberFormat="0" applyFill="0" applyBorder="0" applyProtection="0"/>
    <xf numFmtId="43" fontId="30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2" fillId="0" borderId="0"/>
    <xf numFmtId="0" fontId="38" fillId="0" borderId="0"/>
    <xf numFmtId="43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/>
    <xf numFmtId="0" fontId="31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</cellStyleXfs>
  <cellXfs count="21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4" borderId="0" xfId="0" applyFill="1"/>
    <xf numFmtId="0" fontId="0" fillId="24" borderId="10" xfId="0" applyFill="1" applyBorder="1" applyAlignment="1">
      <alignment horizontal="center" vertical="center"/>
    </xf>
    <xf numFmtId="0" fontId="0" fillId="24" borderId="10" xfId="0" applyFill="1" applyBorder="1" applyAlignment="1">
      <alignment horizontal="center"/>
    </xf>
    <xf numFmtId="0" fontId="0" fillId="26" borderId="10" xfId="0" applyFill="1" applyBorder="1" applyAlignment="1">
      <alignment horizontal="center" vertical="center"/>
    </xf>
    <xf numFmtId="0" fontId="0" fillId="26" borderId="10" xfId="0" applyFill="1" applyBorder="1" applyAlignment="1">
      <alignment horizontal="center"/>
    </xf>
    <xf numFmtId="0" fontId="0" fillId="24" borderId="0" xfId="0" applyFill="1" applyAlignment="1">
      <alignment horizontal="center"/>
    </xf>
    <xf numFmtId="0" fontId="27" fillId="24" borderId="0" xfId="58" applyFont="1" applyFill="1" applyAlignment="1">
      <alignment vertical="center" wrapText="1"/>
    </xf>
    <xf numFmtId="0" fontId="42" fillId="24" borderId="10" xfId="58" applyFont="1" applyFill="1" applyBorder="1" applyAlignment="1">
      <alignment horizontal="center" vertical="center" wrapText="1"/>
    </xf>
    <xf numFmtId="0" fontId="44" fillId="24" borderId="10" xfId="58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/>
    </xf>
    <xf numFmtId="3" fontId="25" fillId="24" borderId="10" xfId="1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65" fontId="43" fillId="24" borderId="10" xfId="58" applyNumberFormat="1" applyFont="1" applyFill="1" applyBorder="1" applyAlignment="1" applyProtection="1">
      <alignment horizontal="center" vertical="center" wrapText="1"/>
      <protection locked="0"/>
    </xf>
    <xf numFmtId="0" fontId="28" fillId="24" borderId="10" xfId="58" applyFont="1" applyFill="1" applyBorder="1" applyAlignment="1">
      <alignment horizontal="center" vertical="center"/>
    </xf>
    <xf numFmtId="167" fontId="42" fillId="24" borderId="12" xfId="20" applyNumberFormat="1" applyFont="1" applyFill="1" applyBorder="1" applyAlignment="1">
      <alignment horizontal="center" vertical="center"/>
    </xf>
    <xf numFmtId="165" fontId="43" fillId="24" borderId="10" xfId="58" applyNumberFormat="1" applyFont="1" applyFill="1" applyBorder="1" applyAlignment="1">
      <alignment horizontal="center" vertical="center" wrapText="1"/>
    </xf>
    <xf numFmtId="0" fontId="44" fillId="24" borderId="10" xfId="58" applyFont="1" applyFill="1" applyBorder="1" applyAlignment="1">
      <alignment horizontal="center" vertical="center" wrapText="1" shrinkToFit="1"/>
    </xf>
    <xf numFmtId="0" fontId="29" fillId="24" borderId="0" xfId="1" applyFont="1" applyFill="1" applyAlignment="1">
      <alignment vertical="center" wrapText="1"/>
    </xf>
    <xf numFmtId="167" fontId="42" fillId="24" borderId="10" xfId="20" applyNumberFormat="1" applyFont="1" applyFill="1" applyBorder="1" applyAlignment="1">
      <alignment horizontal="center" vertical="center"/>
    </xf>
    <xf numFmtId="3" fontId="26" fillId="24" borderId="10" xfId="26" applyNumberFormat="1" applyFont="1" applyFill="1" applyBorder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0" fillId="24" borderId="0" xfId="0" applyFill="1" applyAlignment="1">
      <alignment vertical="center"/>
    </xf>
    <xf numFmtId="165" fontId="43" fillId="24" borderId="12" xfId="58" applyNumberFormat="1" applyFont="1" applyFill="1" applyBorder="1" applyAlignment="1" applyProtection="1">
      <alignment horizontal="center" vertical="center" wrapText="1"/>
      <protection locked="0"/>
    </xf>
    <xf numFmtId="0" fontId="27" fillId="24" borderId="0" xfId="1" applyFont="1" applyFill="1" applyAlignment="1">
      <alignment vertical="center" wrapText="1"/>
    </xf>
    <xf numFmtId="0" fontId="41" fillId="24" borderId="0" xfId="1" applyFont="1" applyFill="1" applyAlignment="1">
      <alignment vertical="center" wrapText="1"/>
    </xf>
    <xf numFmtId="0" fontId="45" fillId="0" borderId="10" xfId="0" applyFont="1" applyBorder="1" applyAlignment="1">
      <alignment horizontal="center" vertical="center"/>
    </xf>
    <xf numFmtId="167" fontId="25" fillId="24" borderId="10" xfId="20" applyNumberFormat="1" applyFont="1" applyFill="1" applyBorder="1" applyAlignment="1">
      <alignment horizontal="center" vertical="center"/>
    </xf>
    <xf numFmtId="0" fontId="28" fillId="24" borderId="10" xfId="58" applyFont="1" applyFill="1" applyBorder="1" applyAlignment="1">
      <alignment horizontal="center" vertical="center" wrapText="1"/>
    </xf>
    <xf numFmtId="0" fontId="28" fillId="0" borderId="10" xfId="58" applyFont="1" applyBorder="1" applyAlignment="1">
      <alignment horizontal="center" vertical="center"/>
    </xf>
    <xf numFmtId="167" fontId="28" fillId="24" borderId="10" xfId="20" applyNumberFormat="1" applyFont="1" applyFill="1" applyBorder="1" applyAlignment="1">
      <alignment horizontal="center" vertical="center" wrapText="1"/>
    </xf>
    <xf numFmtId="0" fontId="23" fillId="0" borderId="0" xfId="23"/>
    <xf numFmtId="0" fontId="47" fillId="0" borderId="0" xfId="23" applyFont="1" applyAlignment="1">
      <alignment vertical="center"/>
    </xf>
    <xf numFmtId="0" fontId="48" fillId="0" borderId="0" xfId="0" applyFont="1" applyAlignment="1">
      <alignment horizontal="center" vertical="center"/>
    </xf>
    <xf numFmtId="0" fontId="47" fillId="27" borderId="0" xfId="23" applyFont="1" applyFill="1" applyAlignment="1">
      <alignment vertical="center"/>
    </xf>
    <xf numFmtId="3" fontId="47" fillId="27" borderId="0" xfId="21" applyNumberFormat="1" applyFont="1" applyFill="1" applyAlignment="1">
      <alignment vertical="center"/>
    </xf>
    <xf numFmtId="0" fontId="34" fillId="24" borderId="0" xfId="23" applyFont="1" applyFill="1" applyAlignment="1">
      <alignment horizontal="center" vertical="center"/>
    </xf>
    <xf numFmtId="3" fontId="35" fillId="24" borderId="0" xfId="23" applyNumberFormat="1" applyFont="1" applyFill="1" applyAlignment="1">
      <alignment horizontal="center" vertical="center"/>
    </xf>
    <xf numFmtId="3" fontId="36" fillId="24" borderId="0" xfId="23" applyNumberFormat="1" applyFont="1" applyFill="1" applyAlignment="1">
      <alignment horizontal="center" vertical="center" wrapText="1"/>
    </xf>
    <xf numFmtId="0" fontId="48" fillId="24" borderId="0" xfId="0" applyFont="1" applyFill="1"/>
    <xf numFmtId="0" fontId="45" fillId="0" borderId="0" xfId="0" applyFont="1" applyAlignment="1">
      <alignment horizontal="center" vertical="center"/>
    </xf>
    <xf numFmtId="0" fontId="28" fillId="24" borderId="0" xfId="58" applyFont="1" applyFill="1" applyAlignment="1">
      <alignment horizontal="center" vertical="center"/>
    </xf>
    <xf numFmtId="3" fontId="28" fillId="0" borderId="0" xfId="58" quotePrefix="1" applyNumberFormat="1" applyFont="1" applyAlignment="1">
      <alignment horizontal="center" vertical="center" wrapText="1"/>
    </xf>
    <xf numFmtId="0" fontId="28" fillId="24" borderId="0" xfId="58" applyFont="1" applyFill="1" applyAlignment="1">
      <alignment horizontal="center" vertical="center" wrapText="1"/>
    </xf>
    <xf numFmtId="167" fontId="25" fillId="24" borderId="0" xfId="20" applyNumberFormat="1" applyFont="1" applyFill="1" applyAlignment="1">
      <alignment horizontal="center" vertical="center"/>
    </xf>
    <xf numFmtId="3" fontId="50" fillId="24" borderId="10" xfId="23" applyNumberFormat="1" applyFont="1" applyFill="1" applyBorder="1" applyAlignment="1">
      <alignment horizontal="center" vertical="center" wrapText="1"/>
    </xf>
    <xf numFmtId="0" fontId="51" fillId="24" borderId="10" xfId="23" applyFont="1" applyFill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32" fillId="24" borderId="10" xfId="53" applyFont="1" applyFill="1" applyBorder="1" applyAlignment="1">
      <alignment horizontal="center" vertical="center"/>
    </xf>
    <xf numFmtId="3" fontId="51" fillId="24" borderId="10" xfId="23" applyNumberFormat="1" applyFont="1" applyFill="1" applyBorder="1" applyAlignment="1">
      <alignment horizontal="center" vertical="center"/>
    </xf>
    <xf numFmtId="3" fontId="25" fillId="24" borderId="10" xfId="58" applyNumberFormat="1" applyFont="1" applyFill="1" applyBorder="1" applyAlignment="1">
      <alignment horizontal="center" vertical="center" wrapText="1"/>
    </xf>
    <xf numFmtId="0" fontId="32" fillId="24" borderId="10" xfId="53" applyFont="1" applyFill="1" applyBorder="1" applyAlignment="1">
      <alignment horizontal="center" vertical="center" wrapText="1"/>
    </xf>
    <xf numFmtId="166" fontId="32" fillId="24" borderId="10" xfId="54" applyNumberFormat="1" applyFont="1" applyFill="1" applyBorder="1" applyAlignment="1">
      <alignment horizontal="center" vertical="center" wrapText="1"/>
    </xf>
    <xf numFmtId="0" fontId="32" fillId="24" borderId="11" xfId="53" applyFont="1" applyFill="1" applyBorder="1" applyAlignment="1">
      <alignment horizontal="center" vertical="center"/>
    </xf>
    <xf numFmtId="0" fontId="32" fillId="24" borderId="17" xfId="53" applyFont="1" applyFill="1" applyBorder="1" applyAlignment="1">
      <alignment horizontal="center" vertical="center" wrapText="1"/>
    </xf>
    <xf numFmtId="166" fontId="32" fillId="24" borderId="11" xfId="54" applyNumberFormat="1" applyFont="1" applyFill="1" applyBorder="1" applyAlignment="1">
      <alignment horizontal="center" vertical="center" wrapText="1"/>
    </xf>
    <xf numFmtId="0" fontId="37" fillId="24" borderId="10" xfId="53" applyFont="1" applyFill="1" applyBorder="1" applyAlignment="1">
      <alignment horizontal="center" vertical="center"/>
    </xf>
    <xf numFmtId="0" fontId="37" fillId="24" borderId="10" xfId="53" applyFont="1" applyFill="1" applyBorder="1" applyAlignment="1">
      <alignment horizontal="center" vertical="center" wrapText="1"/>
    </xf>
    <xf numFmtId="0" fontId="37" fillId="24" borderId="11" xfId="53" applyFont="1" applyFill="1" applyBorder="1" applyAlignment="1">
      <alignment horizontal="center" vertical="center"/>
    </xf>
    <xf numFmtId="0" fontId="37" fillId="24" borderId="17" xfId="53" applyFont="1" applyFill="1" applyBorder="1" applyAlignment="1">
      <alignment horizontal="center" vertical="center" wrapText="1"/>
    </xf>
    <xf numFmtId="0" fontId="37" fillId="24" borderId="11" xfId="53" applyFont="1" applyFill="1" applyBorder="1" applyAlignment="1">
      <alignment horizontal="center" vertical="center" wrapText="1"/>
    </xf>
    <xf numFmtId="0" fontId="50" fillId="26" borderId="10" xfId="0" applyFont="1" applyFill="1" applyBorder="1" applyAlignment="1">
      <alignment horizontal="center"/>
    </xf>
    <xf numFmtId="49" fontId="33" fillId="24" borderId="17" xfId="51" applyNumberFormat="1" applyFont="1" applyFill="1" applyBorder="1" applyAlignment="1">
      <alignment vertical="center"/>
    </xf>
    <xf numFmtId="49" fontId="24" fillId="0" borderId="10" xfId="51" applyNumberFormat="1" applyFont="1" applyBorder="1" applyAlignment="1">
      <alignment horizontal="center" vertical="center" wrapText="1"/>
    </xf>
    <xf numFmtId="49" fontId="24" fillId="24" borderId="10" xfId="51" applyNumberFormat="1" applyFont="1" applyFill="1" applyBorder="1" applyAlignment="1">
      <alignment horizontal="center" vertical="center"/>
    </xf>
    <xf numFmtId="168" fontId="24" fillId="24" borderId="10" xfId="51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49" fontId="45" fillId="0" borderId="10" xfId="51" applyNumberFormat="1" applyFont="1" applyBorder="1" applyAlignment="1">
      <alignment horizontal="center" vertical="center" wrapText="1"/>
    </xf>
    <xf numFmtId="49" fontId="45" fillId="24" borderId="10" xfId="51" applyNumberFormat="1" applyFont="1" applyFill="1" applyBorder="1" applyAlignment="1">
      <alignment horizontal="center" vertical="center"/>
    </xf>
    <xf numFmtId="168" fontId="45" fillId="24" borderId="10" xfId="51" applyNumberFormat="1" applyFont="1" applyFill="1" applyBorder="1" applyAlignment="1">
      <alignment horizontal="center" vertical="center"/>
    </xf>
    <xf numFmtId="49" fontId="45" fillId="24" borderId="10" xfId="51" applyNumberFormat="1" applyFont="1" applyFill="1" applyBorder="1" applyAlignment="1">
      <alignment horizontal="center" vertical="center" wrapText="1"/>
    </xf>
    <xf numFmtId="49" fontId="45" fillId="0" borderId="10" xfId="51" applyNumberFormat="1" applyFont="1" applyBorder="1" applyAlignment="1">
      <alignment horizontal="center" vertical="center"/>
    </xf>
    <xf numFmtId="0" fontId="45" fillId="0" borderId="10" xfId="51" applyFont="1" applyBorder="1" applyAlignment="1">
      <alignment horizontal="center" vertical="center"/>
    </xf>
    <xf numFmtId="0" fontId="45" fillId="24" borderId="10" xfId="51" applyFont="1" applyFill="1" applyBorder="1" applyAlignment="1">
      <alignment horizontal="center" vertical="center"/>
    </xf>
    <xf numFmtId="166" fontId="45" fillId="24" borderId="10" xfId="52" applyNumberFormat="1" applyFont="1" applyFill="1" applyBorder="1" applyAlignment="1">
      <alignment horizontal="center" vertical="center"/>
    </xf>
    <xf numFmtId="0" fontId="50" fillId="28" borderId="10" xfId="0" applyFont="1" applyFill="1" applyBorder="1" applyAlignment="1">
      <alignment horizontal="center"/>
    </xf>
    <xf numFmtId="166" fontId="32" fillId="24" borderId="10" xfId="57" applyNumberFormat="1" applyFont="1" applyFill="1" applyBorder="1" applyAlignment="1">
      <alignment horizontal="center" vertical="center" wrapText="1"/>
    </xf>
    <xf numFmtId="0" fontId="39" fillId="24" borderId="10" xfId="56" applyFont="1" applyFill="1" applyBorder="1" applyAlignment="1">
      <alignment horizontal="center" vertical="center" wrapText="1"/>
    </xf>
    <xf numFmtId="166" fontId="39" fillId="24" borderId="10" xfId="57" applyNumberFormat="1" applyFont="1" applyFill="1" applyBorder="1" applyAlignment="1">
      <alignment horizontal="center" vertical="center" wrapText="1"/>
    </xf>
    <xf numFmtId="166" fontId="40" fillId="24" borderId="10" xfId="57" applyNumberFormat="1" applyFont="1" applyFill="1" applyBorder="1" applyAlignment="1">
      <alignment horizontal="center" vertical="center" wrapText="1"/>
    </xf>
    <xf numFmtId="3" fontId="32" fillId="24" borderId="10" xfId="56" applyNumberFormat="1" applyFont="1" applyFill="1" applyBorder="1" applyAlignment="1">
      <alignment horizontal="center" vertical="center"/>
    </xf>
    <xf numFmtId="0" fontId="32" fillId="24" borderId="10" xfId="56" applyFont="1" applyFill="1" applyBorder="1" applyAlignment="1">
      <alignment horizontal="center" vertical="center" wrapText="1"/>
    </xf>
    <xf numFmtId="0" fontId="55" fillId="29" borderId="10" xfId="60" applyFont="1" applyFill="1" applyBorder="1" applyAlignment="1">
      <alignment horizontal="center" vertical="center" wrapText="1"/>
    </xf>
    <xf numFmtId="0" fontId="56" fillId="24" borderId="10" xfId="59" applyFont="1" applyFill="1" applyBorder="1" applyAlignment="1">
      <alignment horizontal="center"/>
    </xf>
    <xf numFmtId="0" fontId="57" fillId="24" borderId="10" xfId="59" applyFont="1" applyFill="1" applyBorder="1" applyAlignment="1">
      <alignment horizontal="center"/>
    </xf>
    <xf numFmtId="0" fontId="58" fillId="24" borderId="10" xfId="59" applyFont="1" applyFill="1" applyBorder="1" applyAlignment="1">
      <alignment horizontal="center"/>
    </xf>
    <xf numFmtId="0" fontId="56" fillId="24" borderId="10" xfId="60" applyFont="1" applyFill="1" applyBorder="1" applyAlignment="1">
      <alignment horizontal="center" vertical="center" wrapText="1"/>
    </xf>
    <xf numFmtId="0" fontId="56" fillId="24" borderId="10" xfId="60" applyFont="1" applyFill="1" applyBorder="1" applyAlignment="1">
      <alignment horizontal="center" wrapText="1"/>
    </xf>
    <xf numFmtId="166" fontId="58" fillId="24" borderId="10" xfId="54" applyNumberFormat="1" applyFont="1" applyFill="1" applyBorder="1" applyAlignment="1">
      <alignment horizontal="center" vertical="center"/>
    </xf>
    <xf numFmtId="0" fontId="56" fillId="0" borderId="10" xfId="59" applyFont="1" applyBorder="1" applyAlignment="1">
      <alignment horizontal="center"/>
    </xf>
    <xf numFmtId="0" fontId="55" fillId="0" borderId="10" xfId="59" applyFont="1" applyBorder="1" applyAlignment="1">
      <alignment horizontal="center"/>
    </xf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166" fontId="54" fillId="0" borderId="0" xfId="21" applyNumberFormat="1" applyFont="1" applyAlignment="1">
      <alignment vertical="center"/>
    </xf>
    <xf numFmtId="0" fontId="61" fillId="0" borderId="0" xfId="0" applyFont="1" applyAlignment="1">
      <alignment vertical="center"/>
    </xf>
    <xf numFmtId="0" fontId="61" fillId="27" borderId="0" xfId="0" applyFont="1" applyFill="1" applyAlignment="1">
      <alignment vertical="center"/>
    </xf>
    <xf numFmtId="3" fontId="61" fillId="27" borderId="0" xfId="61" applyNumberFormat="1" applyFont="1" applyFill="1" applyAlignment="1">
      <alignment horizontal="center" vertical="center"/>
    </xf>
    <xf numFmtId="0" fontId="62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47" fillId="0" borderId="0" xfId="23" applyFont="1" applyAlignment="1">
      <alignment horizontal="left" vertical="center"/>
    </xf>
    <xf numFmtId="0" fontId="47" fillId="0" borderId="0" xfId="23" applyFont="1" applyAlignment="1">
      <alignment vertical="center"/>
    </xf>
    <xf numFmtId="0" fontId="46" fillId="0" borderId="0" xfId="23" applyFont="1" applyAlignment="1">
      <alignment horizontal="left" vertical="center"/>
    </xf>
    <xf numFmtId="0" fontId="49" fillId="0" borderId="0" xfId="23" applyFont="1" applyAlignment="1">
      <alignment vertical="center"/>
    </xf>
    <xf numFmtId="0" fontId="0" fillId="24" borderId="18" xfId="0" applyFill="1" applyBorder="1" applyAlignment="1">
      <alignment horizontal="center"/>
    </xf>
    <xf numFmtId="0" fontId="0" fillId="24" borderId="0" xfId="0" applyFill="1" applyAlignment="1">
      <alignment horizontal="center"/>
    </xf>
    <xf numFmtId="3" fontId="28" fillId="0" borderId="10" xfId="58" quotePrefix="1" applyNumberFormat="1" applyFont="1" applyBorder="1" applyAlignment="1">
      <alignment horizontal="center" vertical="center" wrapText="1"/>
    </xf>
    <xf numFmtId="0" fontId="29" fillId="25" borderId="10" xfId="1" applyFont="1" applyFill="1" applyBorder="1" applyAlignment="1">
      <alignment horizontal="center" vertical="center" wrapText="1"/>
    </xf>
    <xf numFmtId="0" fontId="27" fillId="25" borderId="10" xfId="1" applyFont="1" applyFill="1" applyBorder="1" applyAlignment="1">
      <alignment horizontal="center" vertical="center" wrapText="1"/>
    </xf>
    <xf numFmtId="0" fontId="41" fillId="25" borderId="10" xfId="1" applyFont="1" applyFill="1" applyBorder="1" applyAlignment="1">
      <alignment horizontal="center" vertical="center" wrapText="1"/>
    </xf>
    <xf numFmtId="0" fontId="27" fillId="25" borderId="10" xfId="58" applyFont="1" applyFill="1" applyBorder="1" applyAlignment="1">
      <alignment horizontal="center" vertical="center" wrapText="1"/>
    </xf>
    <xf numFmtId="3" fontId="25" fillId="24" borderId="10" xfId="58" applyNumberFormat="1" applyFont="1" applyFill="1" applyBorder="1" applyAlignment="1">
      <alignment horizontal="center" vertical="center" wrapText="1"/>
    </xf>
    <xf numFmtId="0" fontId="0" fillId="24" borderId="0" xfId="0" applyFill="1" applyAlignment="1">
      <alignment horizontal="center" vertical="center"/>
    </xf>
    <xf numFmtId="3" fontId="25" fillId="24" borderId="10" xfId="58" quotePrefix="1" applyNumberFormat="1" applyFont="1" applyFill="1" applyBorder="1" applyAlignment="1">
      <alignment horizontal="center" vertical="center" wrapText="1"/>
    </xf>
    <xf numFmtId="3" fontId="26" fillId="24" borderId="10" xfId="58" applyNumberFormat="1" applyFont="1" applyFill="1" applyBorder="1" applyAlignment="1">
      <alignment horizontal="center" vertical="center" wrapText="1"/>
    </xf>
    <xf numFmtId="3" fontId="28" fillId="0" borderId="10" xfId="58" applyNumberFormat="1" applyFont="1" applyBorder="1" applyAlignment="1">
      <alignment horizontal="center" vertical="center" wrapText="1"/>
    </xf>
    <xf numFmtId="0" fontId="32" fillId="24" borderId="13" xfId="53" applyFont="1" applyFill="1" applyBorder="1" applyAlignment="1">
      <alignment horizontal="center" vertical="center" wrapText="1"/>
    </xf>
    <xf numFmtId="0" fontId="32" fillId="24" borderId="11" xfId="53" applyFont="1" applyFill="1" applyBorder="1" applyAlignment="1">
      <alignment horizontal="center" vertical="center" wrapText="1"/>
    </xf>
    <xf numFmtId="0" fontId="32" fillId="24" borderId="12" xfId="53" applyFont="1" applyFill="1" applyBorder="1" applyAlignment="1">
      <alignment horizontal="center" vertical="center" wrapText="1"/>
    </xf>
    <xf numFmtId="0" fontId="37" fillId="24" borderId="13" xfId="53" applyFont="1" applyFill="1" applyBorder="1" applyAlignment="1">
      <alignment horizontal="center" vertical="center" wrapText="1"/>
    </xf>
    <xf numFmtId="0" fontId="37" fillId="24" borderId="11" xfId="53" applyFont="1" applyFill="1" applyBorder="1" applyAlignment="1">
      <alignment horizontal="center" vertical="center" wrapText="1"/>
    </xf>
    <xf numFmtId="0" fontId="37" fillId="24" borderId="12" xfId="53" applyFont="1" applyFill="1" applyBorder="1" applyAlignment="1">
      <alignment horizontal="center" vertical="center" wrapText="1"/>
    </xf>
    <xf numFmtId="0" fontId="0" fillId="24" borderId="10" xfId="0" applyFill="1" applyBorder="1" applyAlignment="1">
      <alignment horizontal="center" vertical="center"/>
    </xf>
    <xf numFmtId="49" fontId="50" fillId="25" borderId="10" xfId="51" applyNumberFormat="1" applyFont="1" applyFill="1" applyBorder="1" applyAlignment="1">
      <alignment horizontal="center" vertical="center"/>
    </xf>
    <xf numFmtId="49" fontId="50" fillId="25" borderId="14" xfId="51" applyNumberFormat="1" applyFont="1" applyFill="1" applyBorder="1" applyAlignment="1">
      <alignment horizontal="center" vertical="center"/>
    </xf>
    <xf numFmtId="166" fontId="32" fillId="24" borderId="10" xfId="57" applyNumberFormat="1" applyFont="1" applyFill="1" applyBorder="1" applyAlignment="1">
      <alignment horizontal="center" vertical="center" wrapText="1"/>
    </xf>
    <xf numFmtId="0" fontId="0" fillId="24" borderId="18" xfId="0" applyFill="1" applyBorder="1" applyAlignment="1">
      <alignment horizontal="center" vertical="center"/>
    </xf>
    <xf numFmtId="0" fontId="40" fillId="24" borderId="10" xfId="56" applyFont="1" applyFill="1" applyBorder="1" applyAlignment="1">
      <alignment horizontal="center" vertical="center" wrapText="1"/>
    </xf>
    <xf numFmtId="166" fontId="40" fillId="24" borderId="10" xfId="57" applyNumberFormat="1" applyFont="1" applyFill="1" applyBorder="1" applyAlignment="1">
      <alignment horizontal="center" vertical="center" wrapText="1"/>
    </xf>
    <xf numFmtId="0" fontId="32" fillId="24" borderId="10" xfId="56" applyFont="1" applyFill="1" applyBorder="1" applyAlignment="1">
      <alignment horizontal="center" vertical="center" wrapText="1"/>
    </xf>
    <xf numFmtId="0" fontId="32" fillId="24" borderId="10" xfId="56" applyFont="1" applyFill="1" applyBorder="1" applyAlignment="1">
      <alignment horizontal="center" vertical="center"/>
    </xf>
    <xf numFmtId="0" fontId="55" fillId="29" borderId="14" xfId="25" applyFont="1" applyFill="1" applyBorder="1" applyAlignment="1">
      <alignment horizontal="center" vertical="center"/>
    </xf>
    <xf numFmtId="0" fontId="55" fillId="29" borderId="15" xfId="25" applyFont="1" applyFill="1" applyBorder="1" applyAlignment="1">
      <alignment horizontal="center" vertical="center"/>
    </xf>
    <xf numFmtId="0" fontId="55" fillId="29" borderId="16" xfId="25" applyFont="1" applyFill="1" applyBorder="1" applyAlignment="1">
      <alignment horizontal="center" vertical="center"/>
    </xf>
    <xf numFmtId="0" fontId="57" fillId="30" borderId="14" xfId="59" applyFont="1" applyFill="1" applyBorder="1" applyAlignment="1">
      <alignment horizontal="center"/>
    </xf>
    <xf numFmtId="0" fontId="57" fillId="30" borderId="15" xfId="59" applyFont="1" applyFill="1" applyBorder="1" applyAlignment="1">
      <alignment horizontal="center"/>
    </xf>
    <xf numFmtId="0" fontId="57" fillId="30" borderId="16" xfId="59" applyFont="1" applyFill="1" applyBorder="1" applyAlignment="1">
      <alignment horizontal="center"/>
    </xf>
    <xf numFmtId="0" fontId="55" fillId="30" borderId="14" xfId="59" applyFont="1" applyFill="1" applyBorder="1" applyAlignment="1">
      <alignment horizontal="center"/>
    </xf>
    <xf numFmtId="0" fontId="55" fillId="30" borderId="15" xfId="59" applyFont="1" applyFill="1" applyBorder="1" applyAlignment="1">
      <alignment horizontal="center"/>
    </xf>
    <xf numFmtId="0" fontId="55" fillId="30" borderId="16" xfId="59" applyFont="1" applyFill="1" applyBorder="1" applyAlignment="1">
      <alignment horizontal="center"/>
    </xf>
    <xf numFmtId="0" fontId="55" fillId="29" borderId="10" xfId="60" applyFont="1" applyFill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54" fillId="0" borderId="19" xfId="0" applyFont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 wrapText="1"/>
    </xf>
    <xf numFmtId="0" fontId="55" fillId="29" borderId="13" xfId="59" applyFont="1" applyFill="1" applyBorder="1" applyAlignment="1">
      <alignment horizontal="center" vertical="center"/>
    </xf>
    <xf numFmtId="0" fontId="55" fillId="29" borderId="11" xfId="59" applyFont="1" applyFill="1" applyBorder="1" applyAlignment="1">
      <alignment horizontal="center" vertical="center"/>
    </xf>
    <xf numFmtId="0" fontId="55" fillId="29" borderId="13" xfId="60" applyFont="1" applyFill="1" applyBorder="1" applyAlignment="1">
      <alignment horizontal="center" vertical="center" wrapText="1"/>
    </xf>
    <xf numFmtId="0" fontId="55" fillId="29" borderId="12" xfId="60" applyFont="1" applyFill="1" applyBorder="1" applyAlignment="1">
      <alignment horizontal="center" vertical="center" wrapText="1"/>
    </xf>
    <xf numFmtId="0" fontId="55" fillId="0" borderId="10" xfId="51" applyFont="1" applyBorder="1" applyAlignment="1">
      <alignment horizontal="center" vertical="center" wrapText="1"/>
    </xf>
    <xf numFmtId="0" fontId="55" fillId="0" borderId="13" xfId="51" applyFont="1" applyBorder="1" applyAlignment="1">
      <alignment horizontal="center" vertical="center" wrapText="1"/>
    </xf>
    <xf numFmtId="0" fontId="55" fillId="0" borderId="12" xfId="51" applyFont="1" applyBorder="1" applyAlignment="1">
      <alignment horizontal="center" vertical="center" wrapText="1"/>
    </xf>
    <xf numFmtId="0" fontId="50" fillId="0" borderId="14" xfId="24" applyFont="1" applyBorder="1" applyAlignment="1">
      <alignment horizontal="center" vertical="center"/>
    </xf>
    <xf numFmtId="0" fontId="50" fillId="0" borderId="15" xfId="24" applyFont="1" applyBorder="1" applyAlignment="1">
      <alignment horizontal="center" vertical="center"/>
    </xf>
    <xf numFmtId="0" fontId="50" fillId="0" borderId="16" xfId="24" applyFont="1" applyBorder="1" applyAlignment="1">
      <alignment horizontal="center" vertical="center"/>
    </xf>
    <xf numFmtId="0" fontId="63" fillId="24" borderId="0" xfId="24" applyFont="1" applyFill="1" applyAlignment="1">
      <alignment horizontal="center" vertical="center" wrapText="1"/>
    </xf>
    <xf numFmtId="0" fontId="50" fillId="0" borderId="10" xfId="51" applyFont="1" applyBorder="1" applyAlignment="1">
      <alignment horizontal="center" vertical="center" wrapText="1"/>
    </xf>
    <xf numFmtId="0" fontId="56" fillId="0" borderId="10" xfId="51" applyFont="1" applyBorder="1" applyAlignment="1">
      <alignment horizontal="center" vertical="center" wrapText="1"/>
    </xf>
    <xf numFmtId="0" fontId="56" fillId="0" borderId="10" xfId="51" applyFont="1" applyBorder="1" applyAlignment="1">
      <alignment horizontal="center" vertical="center"/>
    </xf>
    <xf numFmtId="0" fontId="56" fillId="24" borderId="10" xfId="51" applyFont="1" applyFill="1" applyBorder="1" applyAlignment="1">
      <alignment horizontal="center" vertical="center" wrapText="1"/>
    </xf>
    <xf numFmtId="167" fontId="50" fillId="0" borderId="10" xfId="57" applyNumberFormat="1" applyFont="1" applyBorder="1" applyAlignment="1">
      <alignment horizontal="center" vertical="center" wrapText="1"/>
    </xf>
    <xf numFmtId="0" fontId="50" fillId="24" borderId="10" xfId="51" applyFont="1" applyFill="1" applyBorder="1" applyAlignment="1">
      <alignment horizontal="center" vertical="center" wrapText="1"/>
    </xf>
    <xf numFmtId="167" fontId="50" fillId="0" borderId="10" xfId="57" applyNumberFormat="1" applyFont="1" applyBorder="1" applyAlignment="1">
      <alignment horizontal="center" vertical="center"/>
    </xf>
    <xf numFmtId="167" fontId="51" fillId="24" borderId="10" xfId="57" applyNumberFormat="1" applyFont="1" applyFill="1" applyBorder="1" applyAlignment="1">
      <alignment horizontal="center" vertical="center"/>
    </xf>
    <xf numFmtId="3" fontId="50" fillId="24" borderId="10" xfId="51" applyNumberFormat="1" applyFont="1" applyFill="1" applyBorder="1" applyAlignment="1">
      <alignment horizontal="center" vertical="center" wrapText="1"/>
    </xf>
    <xf numFmtId="0" fontId="56" fillId="24" borderId="10" xfId="51" applyFont="1" applyFill="1" applyBorder="1" applyAlignment="1">
      <alignment horizontal="center" vertical="center"/>
    </xf>
    <xf numFmtId="0" fontId="50" fillId="0" borderId="10" xfId="24" applyFont="1" applyBorder="1" applyAlignment="1">
      <alignment horizontal="center" vertical="center"/>
    </xf>
    <xf numFmtId="0" fontId="50" fillId="31" borderId="10" xfId="51" applyFont="1" applyFill="1" applyBorder="1" applyAlignment="1">
      <alignment horizontal="center" vertical="center" wrapText="1"/>
    </xf>
    <xf numFmtId="0" fontId="56" fillId="31" borderId="10" xfId="51" applyFont="1" applyFill="1" applyBorder="1" applyAlignment="1">
      <alignment horizontal="center" vertical="center" wrapText="1"/>
    </xf>
    <xf numFmtId="167" fontId="51" fillId="31" borderId="10" xfId="57" applyNumberFormat="1" applyFont="1" applyFill="1" applyBorder="1" applyAlignment="1">
      <alignment horizontal="center" vertical="center" wrapText="1"/>
    </xf>
    <xf numFmtId="0" fontId="50" fillId="24" borderId="10" xfId="56" applyFont="1" applyFill="1" applyBorder="1" applyAlignment="1">
      <alignment horizontal="center" vertical="center" wrapText="1"/>
    </xf>
    <xf numFmtId="0" fontId="56" fillId="24" borderId="10" xfId="56" applyFont="1" applyFill="1" applyBorder="1" applyAlignment="1">
      <alignment horizontal="center" vertical="center"/>
    </xf>
    <xf numFmtId="0" fontId="56" fillId="0" borderId="10" xfId="56" applyFont="1" applyBorder="1" applyAlignment="1">
      <alignment horizontal="center" vertical="center"/>
    </xf>
    <xf numFmtId="0" fontId="56" fillId="24" borderId="10" xfId="56" applyFont="1" applyFill="1" applyBorder="1" applyAlignment="1">
      <alignment horizontal="center" vertical="center" wrapText="1"/>
    </xf>
    <xf numFmtId="167" fontId="51" fillId="24" borderId="10" xfId="57" applyNumberFormat="1" applyFont="1" applyFill="1" applyBorder="1" applyAlignment="1">
      <alignment horizontal="center" vertical="center" wrapText="1"/>
    </xf>
    <xf numFmtId="3" fontId="50" fillId="24" borderId="10" xfId="56" applyNumberFormat="1" applyFont="1" applyFill="1" applyBorder="1" applyAlignment="1">
      <alignment horizontal="center" vertical="center" wrapText="1"/>
    </xf>
    <xf numFmtId="165" fontId="56" fillId="24" borderId="10" xfId="56" applyNumberFormat="1" applyFont="1" applyFill="1" applyBorder="1" applyAlignment="1">
      <alignment horizontal="center" vertical="center"/>
    </xf>
    <xf numFmtId="165" fontId="56" fillId="0" borderId="10" xfId="56" applyNumberFormat="1" applyFont="1" applyBorder="1" applyAlignment="1">
      <alignment horizontal="center" vertical="center"/>
    </xf>
    <xf numFmtId="0" fontId="50" fillId="0" borderId="10" xfId="24" applyFont="1" applyBorder="1" applyAlignment="1">
      <alignment horizontal="center" vertical="center" wrapText="1"/>
    </xf>
    <xf numFmtId="0" fontId="50" fillId="31" borderId="10" xfId="24" applyFont="1" applyFill="1" applyBorder="1" applyAlignment="1">
      <alignment horizontal="center" vertical="center" wrapText="1"/>
    </xf>
    <xf numFmtId="0" fontId="56" fillId="31" borderId="10" xfId="24" applyFont="1" applyFill="1" applyBorder="1" applyAlignment="1">
      <alignment horizontal="center" vertical="center" wrapText="1"/>
    </xf>
    <xf numFmtId="167" fontId="50" fillId="31" borderId="10" xfId="57" applyNumberFormat="1" applyFont="1" applyFill="1" applyBorder="1" applyAlignment="1">
      <alignment vertical="center" wrapText="1"/>
    </xf>
    <xf numFmtId="0" fontId="50" fillId="0" borderId="10" xfId="23" applyFont="1" applyBorder="1" applyAlignment="1">
      <alignment horizontal="center" vertical="center" wrapText="1"/>
    </xf>
    <xf numFmtId="0" fontId="56" fillId="0" borderId="10" xfId="23" applyFont="1" applyBorder="1" applyAlignment="1">
      <alignment horizontal="center" vertical="center" wrapText="1"/>
    </xf>
    <xf numFmtId="165" fontId="56" fillId="0" borderId="10" xfId="23" applyNumberFormat="1" applyFont="1" applyBorder="1" applyAlignment="1" applyProtection="1">
      <alignment horizontal="center" vertical="center" wrapText="1"/>
      <protection locked="0"/>
    </xf>
    <xf numFmtId="167" fontId="50" fillId="0" borderId="16" xfId="57" applyNumberFormat="1" applyFont="1" applyBorder="1" applyAlignment="1">
      <alignment horizontal="center" vertical="center"/>
    </xf>
    <xf numFmtId="3" fontId="50" fillId="0" borderId="10" xfId="26" applyNumberFormat="1" applyFont="1" applyBorder="1" applyAlignment="1">
      <alignment horizontal="center" vertical="center" wrapText="1"/>
    </xf>
    <xf numFmtId="0" fontId="56" fillId="0" borderId="10" xfId="23" applyFont="1" applyBorder="1" applyAlignment="1">
      <alignment horizontal="center" vertical="center"/>
    </xf>
    <xf numFmtId="166" fontId="51" fillId="24" borderId="10" xfId="62" applyNumberFormat="1" applyFont="1" applyFill="1" applyBorder="1" applyAlignment="1">
      <alignment horizontal="center" vertical="center"/>
    </xf>
    <xf numFmtId="3" fontId="50" fillId="0" borderId="10" xfId="26" quotePrefix="1" applyNumberFormat="1" applyFont="1" applyBorder="1" applyAlignment="1">
      <alignment horizontal="center" vertical="center" wrapText="1"/>
    </xf>
    <xf numFmtId="3" fontId="0" fillId="24" borderId="0" xfId="0" applyNumberFormat="1" applyFill="1"/>
    <xf numFmtId="167" fontId="50" fillId="0" borderId="14" xfId="57" applyNumberFormat="1" applyFont="1" applyBorder="1" applyAlignment="1">
      <alignment horizontal="center" vertical="center" wrapText="1"/>
    </xf>
    <xf numFmtId="0" fontId="63" fillId="24" borderId="10" xfId="24" applyFont="1" applyFill="1" applyBorder="1" applyAlignment="1">
      <alignment horizontal="center" vertical="center" wrapText="1"/>
    </xf>
    <xf numFmtId="0" fontId="51" fillId="24" borderId="14" xfId="24" applyFont="1" applyFill="1" applyBorder="1" applyAlignment="1">
      <alignment horizontal="center" vertical="center"/>
    </xf>
    <xf numFmtId="0" fontId="51" fillId="24" borderId="15" xfId="24" applyFont="1" applyFill="1" applyBorder="1" applyAlignment="1">
      <alignment horizontal="center" vertical="center"/>
    </xf>
    <xf numFmtId="0" fontId="51" fillId="24" borderId="16" xfId="24" applyFont="1" applyFill="1" applyBorder="1" applyAlignment="1">
      <alignment horizontal="center" vertical="center"/>
    </xf>
    <xf numFmtId="167" fontId="51" fillId="24" borderId="10" xfId="57" applyNumberFormat="1" applyFont="1" applyFill="1" applyBorder="1" applyAlignment="1">
      <alignment horizontal="left" vertical="center"/>
    </xf>
    <xf numFmtId="165" fontId="56" fillId="24" borderId="10" xfId="51" applyNumberFormat="1" applyFont="1" applyFill="1" applyBorder="1" applyAlignment="1">
      <alignment horizontal="center" vertical="center" wrapText="1"/>
    </xf>
    <xf numFmtId="0" fontId="50" fillId="24" borderId="14" xfId="24" applyFont="1" applyFill="1" applyBorder="1" applyAlignment="1">
      <alignment horizontal="center" vertical="center"/>
    </xf>
    <xf numFmtId="0" fontId="50" fillId="24" borderId="15" xfId="24" applyFont="1" applyFill="1" applyBorder="1" applyAlignment="1">
      <alignment horizontal="center" vertical="center"/>
    </xf>
    <xf numFmtId="0" fontId="50" fillId="24" borderId="16" xfId="24" applyFont="1" applyFill="1" applyBorder="1" applyAlignment="1">
      <alignment horizontal="center" vertical="center"/>
    </xf>
    <xf numFmtId="0" fontId="56" fillId="24" borderId="10" xfId="51" applyFont="1" applyFill="1" applyBorder="1" applyAlignment="1">
      <alignment horizontal="center" vertical="center" wrapText="1" shrinkToFit="1"/>
    </xf>
    <xf numFmtId="3" fontId="51" fillId="24" borderId="10" xfId="24" applyNumberFormat="1" applyFont="1" applyFill="1" applyBorder="1" applyAlignment="1">
      <alignment horizontal="center" vertical="center" wrapText="1"/>
    </xf>
    <xf numFmtId="3" fontId="50" fillId="31" borderId="10" xfId="56" applyNumberFormat="1" applyFont="1" applyFill="1" applyBorder="1" applyAlignment="1">
      <alignment horizontal="center" vertical="center" wrapText="1"/>
    </xf>
    <xf numFmtId="0" fontId="56" fillId="31" borderId="10" xfId="56" applyFont="1" applyFill="1" applyBorder="1" applyAlignment="1">
      <alignment horizontal="center" vertical="center"/>
    </xf>
    <xf numFmtId="165" fontId="56" fillId="31" borderId="10" xfId="56" applyNumberFormat="1" applyFont="1" applyFill="1" applyBorder="1" applyAlignment="1">
      <alignment horizontal="center" vertical="center"/>
    </xf>
    <xf numFmtId="0" fontId="56" fillId="31" borderId="10" xfId="56" applyFont="1" applyFill="1" applyBorder="1" applyAlignment="1">
      <alignment horizontal="center" vertical="center" wrapText="1"/>
    </xf>
    <xf numFmtId="3" fontId="51" fillId="31" borderId="10" xfId="57" applyNumberFormat="1" applyFont="1" applyFill="1" applyBorder="1" applyAlignment="1">
      <alignment horizontal="center" vertical="center" wrapText="1"/>
    </xf>
    <xf numFmtId="0" fontId="50" fillId="31" borderId="10" xfId="56" applyFont="1" applyFill="1" applyBorder="1" applyAlignment="1">
      <alignment horizontal="center" vertical="center" wrapText="1"/>
    </xf>
    <xf numFmtId="0" fontId="64" fillId="24" borderId="10" xfId="24" applyFont="1" applyFill="1" applyBorder="1" applyAlignment="1">
      <alignment horizontal="center" vertical="center" wrapText="1"/>
    </xf>
    <xf numFmtId="3" fontId="51" fillId="24" borderId="10" xfId="57" applyNumberFormat="1" applyFont="1" applyFill="1" applyBorder="1" applyAlignment="1">
      <alignment horizontal="center" vertical="center"/>
    </xf>
    <xf numFmtId="0" fontId="56" fillId="24" borderId="10" xfId="23" applyFont="1" applyFill="1" applyBorder="1" applyAlignment="1">
      <alignment horizontal="center" vertical="center"/>
    </xf>
    <xf numFmtId="0" fontId="56" fillId="24" borderId="10" xfId="23" applyFont="1" applyFill="1" applyBorder="1" applyAlignment="1">
      <alignment horizontal="center" vertical="center" wrapText="1"/>
    </xf>
    <xf numFmtId="167" fontId="51" fillId="0" borderId="10" xfId="57" applyNumberFormat="1" applyFont="1" applyBorder="1" applyAlignment="1">
      <alignment horizontal="center" vertical="center" wrapText="1"/>
    </xf>
  </cellXfs>
  <cellStyles count="63">
    <cellStyle name="20% - 强调文字颜色 1" xfId="2" xr:uid="{00000000-0005-0000-0000-000000000000}"/>
    <cellStyle name="20% - 强调文字颜色 2" xfId="3" xr:uid="{00000000-0005-0000-0000-000001000000}"/>
    <cellStyle name="20% - 强调文字颜色 3" xfId="4" xr:uid="{00000000-0005-0000-0000-000002000000}"/>
    <cellStyle name="20% - 强调文字颜色 4" xfId="5" xr:uid="{00000000-0005-0000-0000-000003000000}"/>
    <cellStyle name="20% - 强调文字颜色 5" xfId="6" xr:uid="{00000000-0005-0000-0000-000004000000}"/>
    <cellStyle name="20% - 强调文字颜色 6" xfId="7" xr:uid="{00000000-0005-0000-0000-000005000000}"/>
    <cellStyle name="40% - 强调文字颜色 1" xfId="8" xr:uid="{00000000-0005-0000-0000-000006000000}"/>
    <cellStyle name="40% - 强调文字颜色 2" xfId="9" xr:uid="{00000000-0005-0000-0000-000007000000}"/>
    <cellStyle name="40% - 强调文字颜色 3" xfId="10" xr:uid="{00000000-0005-0000-0000-000008000000}"/>
    <cellStyle name="40% - 强调文字颜色 4" xfId="11" xr:uid="{00000000-0005-0000-0000-000009000000}"/>
    <cellStyle name="40% - 强调文字颜色 5" xfId="12" xr:uid="{00000000-0005-0000-0000-00000A000000}"/>
    <cellStyle name="40% - 强调文字颜色 6" xfId="13" xr:uid="{00000000-0005-0000-0000-00000B000000}"/>
    <cellStyle name="60% - 强调文字颜色 1" xfId="14" xr:uid="{00000000-0005-0000-0000-00000C000000}"/>
    <cellStyle name="60% - 强调文字颜色 2" xfId="15" xr:uid="{00000000-0005-0000-0000-00000D000000}"/>
    <cellStyle name="60% - 强调文字颜色 3" xfId="16" xr:uid="{00000000-0005-0000-0000-00000E000000}"/>
    <cellStyle name="60% - 强调文字颜色 4" xfId="17" xr:uid="{00000000-0005-0000-0000-00000F000000}"/>
    <cellStyle name="60% - 强调文字颜色 5" xfId="18" xr:uid="{00000000-0005-0000-0000-000010000000}"/>
    <cellStyle name="60% - 强调文字颜色 6" xfId="19" xr:uid="{00000000-0005-0000-0000-000011000000}"/>
    <cellStyle name="Comma 2" xfId="21" xr:uid="{00000000-0005-0000-0000-000012000000}"/>
    <cellStyle name="Comma 2 2" xfId="62" xr:uid="{75ABBA80-040F-4247-9EB4-4FF277988667}"/>
    <cellStyle name="Comma 2 3" xfId="61" xr:uid="{00000000-0005-0000-0000-000013000000}"/>
    <cellStyle name="Comma 3" xfId="52" xr:uid="{00000000-0005-0000-0000-000014000000}"/>
    <cellStyle name="Comma 4" xfId="54" xr:uid="{00000000-0005-0000-0000-000015000000}"/>
    <cellStyle name="Comma 5" xfId="57" xr:uid="{00000000-0005-0000-0000-000016000000}"/>
    <cellStyle name="Comma 6" xfId="20" xr:uid="{00000000-0005-0000-0000-000017000000}"/>
    <cellStyle name="Normal" xfId="0" builtinId="0"/>
    <cellStyle name="Normal 10" xfId="58" xr:uid="{00000000-0005-0000-0000-000019000000}"/>
    <cellStyle name="Normal 2" xfId="22" xr:uid="{00000000-0005-0000-0000-00001A000000}"/>
    <cellStyle name="Normal 2 2" xfId="23" xr:uid="{00000000-0005-0000-0000-00001B000000}"/>
    <cellStyle name="Normal 3" xfId="24" xr:uid="{00000000-0005-0000-0000-00001C000000}"/>
    <cellStyle name="Normal 4" xfId="25" xr:uid="{00000000-0005-0000-0000-00001D000000}"/>
    <cellStyle name="Normal 5" xfId="51" xr:uid="{00000000-0005-0000-0000-00001E000000}"/>
    <cellStyle name="Normal 5 2" xfId="60" xr:uid="{00000000-0005-0000-0000-00001F000000}"/>
    <cellStyle name="Normal 6" xfId="53" xr:uid="{00000000-0005-0000-0000-000020000000}"/>
    <cellStyle name="Normal 7" xfId="55" xr:uid="{00000000-0005-0000-0000-000021000000}"/>
    <cellStyle name="Normal 8" xfId="56" xr:uid="{00000000-0005-0000-0000-000022000000}"/>
    <cellStyle name="Normal 9" xfId="1" xr:uid="{00000000-0005-0000-0000-000023000000}"/>
    <cellStyle name="Normal_phan tich gia va chinh sach ban hang dieu hoa-reality-03102008" xfId="59" xr:uid="{00000000-0005-0000-0000-000024000000}"/>
    <cellStyle name="Normal_Sheet1" xfId="26" xr:uid="{00000000-0005-0000-0000-000025000000}"/>
    <cellStyle name="Style 1" xfId="27" xr:uid="{00000000-0005-0000-0000-000026000000}"/>
    <cellStyle name="好" xfId="28" xr:uid="{00000000-0005-0000-0000-000027000000}"/>
    <cellStyle name="差" xfId="29" xr:uid="{00000000-0005-0000-0000-000028000000}"/>
    <cellStyle name="强调文字颜色 1" xfId="30" xr:uid="{00000000-0005-0000-0000-000029000000}"/>
    <cellStyle name="强调文字颜色 2" xfId="31" xr:uid="{00000000-0005-0000-0000-00002A000000}"/>
    <cellStyle name="强调文字颜色 3" xfId="32" xr:uid="{00000000-0005-0000-0000-00002B000000}"/>
    <cellStyle name="强调文字颜色 4" xfId="33" xr:uid="{00000000-0005-0000-0000-00002C000000}"/>
    <cellStyle name="强调文字颜色 5" xfId="34" xr:uid="{00000000-0005-0000-0000-00002D000000}"/>
    <cellStyle name="强调文字颜色 6" xfId="35" xr:uid="{00000000-0005-0000-0000-00002E000000}"/>
    <cellStyle name="标题" xfId="36" xr:uid="{00000000-0005-0000-0000-00002F000000}"/>
    <cellStyle name="标题 1" xfId="37" xr:uid="{00000000-0005-0000-0000-000030000000}"/>
    <cellStyle name="标题 2" xfId="38" xr:uid="{00000000-0005-0000-0000-000031000000}"/>
    <cellStyle name="标题 3" xfId="39" xr:uid="{00000000-0005-0000-0000-000032000000}"/>
    <cellStyle name="标题 4" xfId="40" xr:uid="{00000000-0005-0000-0000-000033000000}"/>
    <cellStyle name="检查单元格" xfId="41" xr:uid="{00000000-0005-0000-0000-000034000000}"/>
    <cellStyle name="汇总" xfId="42" xr:uid="{00000000-0005-0000-0000-000035000000}"/>
    <cellStyle name="注释" xfId="43" xr:uid="{00000000-0005-0000-0000-000036000000}"/>
    <cellStyle name="解释性文本" xfId="44" xr:uid="{00000000-0005-0000-0000-000037000000}"/>
    <cellStyle name="警告文本" xfId="45" xr:uid="{00000000-0005-0000-0000-000038000000}"/>
    <cellStyle name="计算" xfId="46" xr:uid="{00000000-0005-0000-0000-000039000000}"/>
    <cellStyle name="输入" xfId="47" xr:uid="{00000000-0005-0000-0000-00003A000000}"/>
    <cellStyle name="输出" xfId="48" xr:uid="{00000000-0005-0000-0000-00003B000000}"/>
    <cellStyle name="适中" xfId="49" xr:uid="{00000000-0005-0000-0000-00003C000000}"/>
    <cellStyle name="链接单元格" xfId="50" xr:uid="{00000000-0005-0000-0000-00003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333375</xdr:colOff>
      <xdr:row>18</xdr:row>
      <xdr:rowOff>123825</xdr:rowOff>
    </xdr:to>
    <xdr:pic>
      <xdr:nvPicPr>
        <xdr:cNvPr id="2" name="Picture 2" descr="Letter_Head_10_200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72275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21</xdr:row>
      <xdr:rowOff>0</xdr:rowOff>
    </xdr:from>
    <xdr:ext cx="479035" cy="254000"/>
    <xdr:sp macro="" textlink="">
      <xdr:nvSpPr>
        <xdr:cNvPr id="3" name="AutoShape 1024" descr="Xem ảnh trong thư">
          <a:extLst>
            <a:ext uri="{FF2B5EF4-FFF2-40B4-BE49-F238E27FC236}">
              <a16:creationId xmlns:a16="http://schemas.microsoft.com/office/drawing/2014/main" id="{134CF899-B18F-4311-B764-545E61911124}"/>
            </a:ext>
          </a:extLst>
        </xdr:cNvPr>
        <xdr:cNvSpPr>
          <a:spLocks noChangeAspect="1" noChangeArrowheads="1"/>
        </xdr:cNvSpPr>
      </xdr:nvSpPr>
      <xdr:spPr bwMode="auto">
        <a:xfrm>
          <a:off x="3790950" y="685800"/>
          <a:ext cx="479035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3</xdr:col>
      <xdr:colOff>0</xdr:colOff>
      <xdr:row>21</xdr:row>
      <xdr:rowOff>0</xdr:rowOff>
    </xdr:from>
    <xdr:ext cx="479035" cy="393700"/>
    <xdr:sp macro="" textlink="">
      <xdr:nvSpPr>
        <xdr:cNvPr id="4" name="AutoShape 1024" descr="Xem ảnh trong thư">
          <a:extLst>
            <a:ext uri="{FF2B5EF4-FFF2-40B4-BE49-F238E27FC236}">
              <a16:creationId xmlns:a16="http://schemas.microsoft.com/office/drawing/2014/main" id="{B3FA9BD7-D355-4675-9431-21CAB55C331C}"/>
            </a:ext>
          </a:extLst>
        </xdr:cNvPr>
        <xdr:cNvSpPr>
          <a:spLocks noChangeAspect="1" noChangeArrowheads="1"/>
        </xdr:cNvSpPr>
      </xdr:nvSpPr>
      <xdr:spPr bwMode="auto">
        <a:xfrm>
          <a:off x="3790950" y="685800"/>
          <a:ext cx="479035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19050</xdr:colOff>
      <xdr:row>18</xdr:row>
      <xdr:rowOff>123825</xdr:rowOff>
    </xdr:to>
    <xdr:pic>
      <xdr:nvPicPr>
        <xdr:cNvPr id="2" name="Picture 2" descr="Letter_Head_10_2008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62725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428625</xdr:colOff>
      <xdr:row>18</xdr:row>
      <xdr:rowOff>123825</xdr:rowOff>
    </xdr:to>
    <xdr:pic>
      <xdr:nvPicPr>
        <xdr:cNvPr id="2" name="Picture 2" descr="Letter_Head_10_2008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96100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7</xdr:col>
      <xdr:colOff>142876</xdr:colOff>
      <xdr:row>18</xdr:row>
      <xdr:rowOff>123825</xdr:rowOff>
    </xdr:to>
    <xdr:pic>
      <xdr:nvPicPr>
        <xdr:cNvPr id="2" name="Picture 2" descr="Letter_Head_10_200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410450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552450</xdr:colOff>
      <xdr:row>18</xdr:row>
      <xdr:rowOff>123825</xdr:rowOff>
    </xdr:to>
    <xdr:pic>
      <xdr:nvPicPr>
        <xdr:cNvPr id="2" name="Picture 2" descr="Letter_Head_10_200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10450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533400</xdr:colOff>
      <xdr:row>18</xdr:row>
      <xdr:rowOff>123825</xdr:rowOff>
    </xdr:to>
    <xdr:pic>
      <xdr:nvPicPr>
        <xdr:cNvPr id="2" name="Picture 2" descr="Letter_Head_10_200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39025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685799</xdr:colOff>
      <xdr:row>14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4" cy="2990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476250</xdr:colOff>
      <xdr:row>17</xdr:row>
      <xdr:rowOff>257175</xdr:rowOff>
    </xdr:to>
    <xdr:sp macro="" textlink="">
      <xdr:nvSpPr>
        <xdr:cNvPr id="3" name="AutoShape 1024" descr="Xem ảnh trong thư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200150" y="1162050"/>
          <a:ext cx="4762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476250</xdr:colOff>
      <xdr:row>18</xdr:row>
      <xdr:rowOff>381000</xdr:rowOff>
    </xdr:to>
    <xdr:sp macro="" textlink="">
      <xdr:nvSpPr>
        <xdr:cNvPr id="4" name="AutoShape 1024" descr="Xem ảnh trong thư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200150" y="1162050"/>
          <a:ext cx="476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02@vidic.com.vn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ales02@vidic.com.v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sales02@vidic.com.vn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mailto:sales02@vidic.com.vn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mailto:sales02@vidic.com.vn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mailto:sales02@vidic.com.v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ales02@vidic.com.v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0:J142"/>
  <sheetViews>
    <sheetView tabSelected="1" topLeftCell="A67" workbookViewId="0">
      <selection activeCell="K119" sqref="K119"/>
    </sheetView>
  </sheetViews>
  <sheetFormatPr defaultRowHeight="15.75"/>
  <cols>
    <col min="1" max="1" width="15.75" style="4" customWidth="1"/>
    <col min="2" max="2" width="26.25" style="4" customWidth="1"/>
    <col min="3" max="3" width="16.875" style="4" customWidth="1"/>
    <col min="4" max="4" width="16.75" style="4" customWidth="1"/>
    <col min="5" max="6" width="9" style="4"/>
    <col min="7" max="7" width="11.125" style="4" hidden="1" customWidth="1"/>
    <col min="8" max="8" width="10.875" style="4" hidden="1" customWidth="1"/>
    <col min="9" max="9" width="10.875" style="4" bestFit="1" customWidth="1"/>
    <col min="10" max="10" width="9.875" style="4" bestFit="1" customWidth="1"/>
    <col min="11" max="16384" width="9" style="4"/>
  </cols>
  <sheetData>
    <row r="20" spans="1:10">
      <c r="A20" s="108" t="s">
        <v>0</v>
      </c>
      <c r="B20" s="108"/>
      <c r="C20" s="108"/>
      <c r="D20" s="108"/>
    </row>
    <row r="21" spans="1:10">
      <c r="A21" s="107" t="s">
        <v>607</v>
      </c>
      <c r="B21" s="107"/>
      <c r="C21" s="107"/>
      <c r="D21" s="107"/>
    </row>
    <row r="22" spans="1:10">
      <c r="A22" s="151" t="s">
        <v>6</v>
      </c>
      <c r="B22" s="151" t="s">
        <v>293</v>
      </c>
      <c r="C22" s="152" t="s">
        <v>357</v>
      </c>
      <c r="D22" s="151" t="s">
        <v>294</v>
      </c>
      <c r="E22" s="151" t="s">
        <v>358</v>
      </c>
      <c r="F22" s="151" t="s">
        <v>298</v>
      </c>
      <c r="G22" s="152" t="s">
        <v>359</v>
      </c>
      <c r="H22" s="152" t="s">
        <v>360</v>
      </c>
      <c r="I22" s="152" t="s">
        <v>605</v>
      </c>
    </row>
    <row r="23" spans="1:10" ht="28.5" customHeight="1">
      <c r="A23" s="151"/>
      <c r="B23" s="151"/>
      <c r="C23" s="153"/>
      <c r="D23" s="151"/>
      <c r="E23" s="151"/>
      <c r="F23" s="151"/>
      <c r="G23" s="153"/>
      <c r="H23" s="153"/>
      <c r="I23" s="153"/>
    </row>
    <row r="24" spans="1:10">
      <c r="A24" s="154" t="s">
        <v>361</v>
      </c>
      <c r="B24" s="155"/>
      <c r="C24" s="155"/>
      <c r="D24" s="155"/>
      <c r="E24" s="155"/>
      <c r="F24" s="155"/>
      <c r="G24" s="156"/>
      <c r="H24" s="157"/>
      <c r="I24" s="194"/>
    </row>
    <row r="25" spans="1:10">
      <c r="A25" s="154" t="s">
        <v>301</v>
      </c>
      <c r="B25" s="155"/>
      <c r="C25" s="155"/>
      <c r="D25" s="155"/>
      <c r="E25" s="155"/>
      <c r="F25" s="155"/>
      <c r="G25" s="156"/>
      <c r="H25" s="157"/>
      <c r="I25" s="194"/>
    </row>
    <row r="26" spans="1:10">
      <c r="A26" s="158" t="s">
        <v>362</v>
      </c>
      <c r="B26" s="159" t="s">
        <v>363</v>
      </c>
      <c r="C26" s="160" t="s">
        <v>364</v>
      </c>
      <c r="D26" s="159" t="s">
        <v>365</v>
      </c>
      <c r="E26" s="159" t="s">
        <v>366</v>
      </c>
      <c r="F26" s="159" t="s">
        <v>367</v>
      </c>
      <c r="G26" s="162">
        <v>7700000</v>
      </c>
      <c r="H26" s="193">
        <f>+G26-(G26*0.16)</f>
        <v>6468000</v>
      </c>
      <c r="I26" s="176">
        <v>7068000</v>
      </c>
      <c r="J26" s="192"/>
    </row>
    <row r="27" spans="1:10">
      <c r="A27" s="154" t="s">
        <v>368</v>
      </c>
      <c r="B27" s="155"/>
      <c r="C27" s="155"/>
      <c r="D27" s="155"/>
      <c r="E27" s="155"/>
      <c r="F27" s="155"/>
      <c r="G27" s="156"/>
      <c r="H27" s="193">
        <f t="shared" ref="H27:H90" si="0">+G27-(G27*0.16)</f>
        <v>0</v>
      </c>
      <c r="I27" s="176"/>
      <c r="J27" s="192"/>
    </row>
    <row r="28" spans="1:10">
      <c r="A28" s="163" t="s">
        <v>369</v>
      </c>
      <c r="B28" s="160" t="s">
        <v>370</v>
      </c>
      <c r="C28" s="160" t="s">
        <v>371</v>
      </c>
      <c r="D28" s="161" t="s">
        <v>372</v>
      </c>
      <c r="E28" s="161" t="s">
        <v>373</v>
      </c>
      <c r="F28" s="161" t="s">
        <v>307</v>
      </c>
      <c r="G28" s="164">
        <v>4550000</v>
      </c>
      <c r="H28" s="193">
        <f t="shared" si="0"/>
        <v>3822000</v>
      </c>
      <c r="I28" s="176">
        <v>4422000</v>
      </c>
      <c r="J28" s="192"/>
    </row>
    <row r="29" spans="1:10">
      <c r="A29" s="163" t="s">
        <v>374</v>
      </c>
      <c r="B29" s="159" t="s">
        <v>375</v>
      </c>
      <c r="C29" s="160" t="s">
        <v>376</v>
      </c>
      <c r="D29" s="161" t="s">
        <v>320</v>
      </c>
      <c r="E29" s="161" t="s">
        <v>377</v>
      </c>
      <c r="F29" s="161" t="s">
        <v>307</v>
      </c>
      <c r="G29" s="165">
        <v>4850000</v>
      </c>
      <c r="H29" s="193">
        <f t="shared" si="0"/>
        <v>4074000</v>
      </c>
      <c r="I29" s="176">
        <v>4674000</v>
      </c>
      <c r="J29" s="192"/>
    </row>
    <row r="30" spans="1:10">
      <c r="A30" s="163" t="s">
        <v>378</v>
      </c>
      <c r="B30" s="160" t="s">
        <v>379</v>
      </c>
      <c r="C30" s="160" t="s">
        <v>380</v>
      </c>
      <c r="D30" s="161" t="s">
        <v>324</v>
      </c>
      <c r="E30" s="161" t="s">
        <v>381</v>
      </c>
      <c r="F30" s="161" t="s">
        <v>307</v>
      </c>
      <c r="G30" s="165">
        <v>5250000</v>
      </c>
      <c r="H30" s="193">
        <f t="shared" si="0"/>
        <v>4410000</v>
      </c>
      <c r="I30" s="176">
        <v>5010000</v>
      </c>
      <c r="J30" s="192"/>
    </row>
    <row r="31" spans="1:10" ht="33.75" customHeight="1">
      <c r="A31" s="154" t="s">
        <v>382</v>
      </c>
      <c r="B31" s="155"/>
      <c r="C31" s="155"/>
      <c r="D31" s="155"/>
      <c r="E31" s="155"/>
      <c r="F31" s="155"/>
      <c r="G31" s="156"/>
      <c r="H31" s="193">
        <f t="shared" si="0"/>
        <v>0</v>
      </c>
      <c r="I31" s="176"/>
      <c r="J31" s="192"/>
    </row>
    <row r="32" spans="1:10">
      <c r="A32" s="166" t="s">
        <v>383</v>
      </c>
      <c r="B32" s="159" t="s">
        <v>45</v>
      </c>
      <c r="C32" s="160" t="s">
        <v>384</v>
      </c>
      <c r="D32" s="161" t="s">
        <v>340</v>
      </c>
      <c r="E32" s="161" t="s">
        <v>381</v>
      </c>
      <c r="F32" s="161" t="s">
        <v>307</v>
      </c>
      <c r="G32" s="165">
        <v>5700000</v>
      </c>
      <c r="H32" s="193">
        <f t="shared" si="0"/>
        <v>4788000</v>
      </c>
      <c r="I32" s="176">
        <v>5388000</v>
      </c>
      <c r="J32" s="192"/>
    </row>
    <row r="33" spans="1:10">
      <c r="A33" s="166" t="s">
        <v>385</v>
      </c>
      <c r="B33" s="160" t="s">
        <v>46</v>
      </c>
      <c r="C33" s="160" t="s">
        <v>386</v>
      </c>
      <c r="D33" s="161" t="s">
        <v>387</v>
      </c>
      <c r="E33" s="161" t="s">
        <v>381</v>
      </c>
      <c r="F33" s="161" t="s">
        <v>307</v>
      </c>
      <c r="G33" s="165">
        <v>6050000</v>
      </c>
      <c r="H33" s="193">
        <f t="shared" si="0"/>
        <v>5082000</v>
      </c>
      <c r="I33" s="176">
        <v>5682000</v>
      </c>
      <c r="J33" s="192"/>
    </row>
    <row r="34" spans="1:10">
      <c r="A34" s="166" t="s">
        <v>388</v>
      </c>
      <c r="B34" s="159" t="s">
        <v>47</v>
      </c>
      <c r="C34" s="160" t="s">
        <v>389</v>
      </c>
      <c r="D34" s="161" t="s">
        <v>390</v>
      </c>
      <c r="E34" s="161" t="s">
        <v>391</v>
      </c>
      <c r="F34" s="161" t="s">
        <v>307</v>
      </c>
      <c r="G34" s="165">
        <v>6600000</v>
      </c>
      <c r="H34" s="193">
        <f t="shared" si="0"/>
        <v>5544000</v>
      </c>
      <c r="I34" s="176">
        <v>6144000</v>
      </c>
      <c r="J34" s="192"/>
    </row>
    <row r="35" spans="1:10">
      <c r="A35" s="154" t="s">
        <v>392</v>
      </c>
      <c r="B35" s="155"/>
      <c r="C35" s="155"/>
      <c r="D35" s="155"/>
      <c r="E35" s="155"/>
      <c r="F35" s="155"/>
      <c r="G35" s="156"/>
      <c r="H35" s="193">
        <f t="shared" si="0"/>
        <v>0</v>
      </c>
      <c r="I35" s="176"/>
      <c r="J35" s="192"/>
    </row>
    <row r="36" spans="1:10">
      <c r="A36" s="163" t="s">
        <v>393</v>
      </c>
      <c r="B36" s="159" t="s">
        <v>394</v>
      </c>
      <c r="C36" s="160" t="s">
        <v>395</v>
      </c>
      <c r="D36" s="167" t="s">
        <v>221</v>
      </c>
      <c r="E36" s="161" t="s">
        <v>396</v>
      </c>
      <c r="F36" s="161" t="s">
        <v>307</v>
      </c>
      <c r="G36" s="165">
        <v>18500000</v>
      </c>
      <c r="H36" s="193">
        <f t="shared" si="0"/>
        <v>15540000</v>
      </c>
      <c r="I36" s="176">
        <v>16140000</v>
      </c>
      <c r="J36" s="192"/>
    </row>
    <row r="37" spans="1:10">
      <c r="A37" s="163" t="s">
        <v>397</v>
      </c>
      <c r="B37" s="160" t="s">
        <v>398</v>
      </c>
      <c r="C37" s="160" t="s">
        <v>399</v>
      </c>
      <c r="D37" s="161" t="s">
        <v>218</v>
      </c>
      <c r="E37" s="161" t="s">
        <v>400</v>
      </c>
      <c r="F37" s="161" t="s">
        <v>307</v>
      </c>
      <c r="G37" s="165">
        <v>23650000</v>
      </c>
      <c r="H37" s="193">
        <f t="shared" si="0"/>
        <v>19866000</v>
      </c>
      <c r="I37" s="176">
        <v>20466000</v>
      </c>
      <c r="J37" s="192"/>
    </row>
    <row r="38" spans="1:10">
      <c r="A38" s="154" t="s">
        <v>401</v>
      </c>
      <c r="B38" s="155"/>
      <c r="C38" s="155"/>
      <c r="D38" s="155"/>
      <c r="E38" s="155"/>
      <c r="F38" s="155"/>
      <c r="G38" s="156"/>
      <c r="H38" s="193">
        <f t="shared" si="0"/>
        <v>0</v>
      </c>
      <c r="I38" s="176"/>
      <c r="J38" s="192"/>
    </row>
    <row r="39" spans="1:10" ht="33" customHeight="1">
      <c r="A39" s="166" t="s">
        <v>402</v>
      </c>
      <c r="B39" s="159" t="s">
        <v>45</v>
      </c>
      <c r="C39" s="159" t="s">
        <v>403</v>
      </c>
      <c r="D39" s="159" t="s">
        <v>365</v>
      </c>
      <c r="E39" s="159" t="s">
        <v>377</v>
      </c>
      <c r="F39" s="159" t="s">
        <v>307</v>
      </c>
      <c r="G39" s="165">
        <v>5950000</v>
      </c>
      <c r="H39" s="193">
        <f t="shared" si="0"/>
        <v>4998000</v>
      </c>
      <c r="I39" s="176">
        <v>5598000</v>
      </c>
      <c r="J39" s="192"/>
    </row>
    <row r="40" spans="1:10">
      <c r="A40" s="166" t="s">
        <v>404</v>
      </c>
      <c r="B40" s="159" t="s">
        <v>46</v>
      </c>
      <c r="C40" s="159" t="s">
        <v>405</v>
      </c>
      <c r="D40" s="159" t="s">
        <v>406</v>
      </c>
      <c r="E40" s="159" t="s">
        <v>381</v>
      </c>
      <c r="F40" s="159" t="s">
        <v>307</v>
      </c>
      <c r="G40" s="165">
        <v>6250000</v>
      </c>
      <c r="H40" s="193">
        <f t="shared" si="0"/>
        <v>5250000</v>
      </c>
      <c r="I40" s="176">
        <v>5850000</v>
      </c>
      <c r="J40" s="192"/>
    </row>
    <row r="41" spans="1:10">
      <c r="A41" s="166" t="s">
        <v>407</v>
      </c>
      <c r="B41" s="159" t="s">
        <v>47</v>
      </c>
      <c r="C41" s="159" t="s">
        <v>386</v>
      </c>
      <c r="D41" s="159" t="s">
        <v>213</v>
      </c>
      <c r="E41" s="159" t="s">
        <v>391</v>
      </c>
      <c r="F41" s="159" t="s">
        <v>307</v>
      </c>
      <c r="G41" s="165">
        <v>6800000</v>
      </c>
      <c r="H41" s="193">
        <f t="shared" si="0"/>
        <v>5712000</v>
      </c>
      <c r="I41" s="176">
        <v>6312000</v>
      </c>
      <c r="J41" s="192"/>
    </row>
    <row r="42" spans="1:10" ht="26.25" customHeight="1">
      <c r="A42" s="168" t="s">
        <v>408</v>
      </c>
      <c r="B42" s="168"/>
      <c r="C42" s="168"/>
      <c r="D42" s="168"/>
      <c r="E42" s="168"/>
      <c r="F42" s="168"/>
      <c r="G42" s="168"/>
      <c r="H42" s="193">
        <f t="shared" si="0"/>
        <v>0</v>
      </c>
      <c r="I42" s="176"/>
      <c r="J42" s="192"/>
    </row>
    <row r="43" spans="1:10">
      <c r="A43" s="168" t="s">
        <v>368</v>
      </c>
      <c r="B43" s="168"/>
      <c r="C43" s="168"/>
      <c r="D43" s="168"/>
      <c r="E43" s="168"/>
      <c r="F43" s="168"/>
      <c r="G43" s="168"/>
      <c r="H43" s="193">
        <f t="shared" si="0"/>
        <v>0</v>
      </c>
      <c r="I43" s="176"/>
      <c r="J43" s="192"/>
    </row>
    <row r="44" spans="1:10">
      <c r="A44" s="169" t="s">
        <v>409</v>
      </c>
      <c r="B44" s="170" t="s">
        <v>370</v>
      </c>
      <c r="C44" s="170" t="s">
        <v>371</v>
      </c>
      <c r="D44" s="170" t="s">
        <v>372</v>
      </c>
      <c r="E44" s="170" t="s">
        <v>373</v>
      </c>
      <c r="F44" s="170" t="s">
        <v>307</v>
      </c>
      <c r="G44" s="171">
        <v>5200000</v>
      </c>
      <c r="H44" s="193">
        <f t="shared" si="0"/>
        <v>4368000</v>
      </c>
      <c r="I44" s="176">
        <v>4968000</v>
      </c>
      <c r="J44" s="192"/>
    </row>
    <row r="45" spans="1:10">
      <c r="A45" s="154" t="s">
        <v>382</v>
      </c>
      <c r="B45" s="155"/>
      <c r="C45" s="155"/>
      <c r="D45" s="155"/>
      <c r="E45" s="155"/>
      <c r="F45" s="155"/>
      <c r="G45" s="156"/>
      <c r="H45" s="193">
        <f t="shared" si="0"/>
        <v>0</v>
      </c>
      <c r="I45" s="176"/>
      <c r="J45" s="192"/>
    </row>
    <row r="46" spans="1:10">
      <c r="A46" s="166" t="s">
        <v>410</v>
      </c>
      <c r="B46" s="159" t="s">
        <v>45</v>
      </c>
      <c r="C46" s="160" t="s">
        <v>411</v>
      </c>
      <c r="D46" s="161" t="s">
        <v>340</v>
      </c>
      <c r="E46" s="161" t="s">
        <v>381</v>
      </c>
      <c r="F46" s="161" t="s">
        <v>307</v>
      </c>
      <c r="G46" s="165">
        <v>6300000</v>
      </c>
      <c r="H46" s="193">
        <f t="shared" si="0"/>
        <v>5292000</v>
      </c>
      <c r="I46" s="176">
        <v>5892000</v>
      </c>
      <c r="J46" s="192"/>
    </row>
    <row r="47" spans="1:10">
      <c r="A47" s="166" t="s">
        <v>412</v>
      </c>
      <c r="B47" s="160" t="s">
        <v>46</v>
      </c>
      <c r="C47" s="160" t="s">
        <v>389</v>
      </c>
      <c r="D47" s="161" t="s">
        <v>387</v>
      </c>
      <c r="E47" s="161" t="s">
        <v>381</v>
      </c>
      <c r="F47" s="161" t="s">
        <v>307</v>
      </c>
      <c r="G47" s="165">
        <v>6550000</v>
      </c>
      <c r="H47" s="193">
        <f t="shared" si="0"/>
        <v>5502000</v>
      </c>
      <c r="I47" s="176">
        <v>6102000</v>
      </c>
      <c r="J47" s="192"/>
    </row>
    <row r="48" spans="1:10" ht="28.5" customHeight="1">
      <c r="A48" s="166" t="s">
        <v>413</v>
      </c>
      <c r="B48" s="159" t="s">
        <v>47</v>
      </c>
      <c r="C48" s="160" t="s">
        <v>414</v>
      </c>
      <c r="D48" s="161" t="s">
        <v>390</v>
      </c>
      <c r="E48" s="161" t="s">
        <v>391</v>
      </c>
      <c r="F48" s="161" t="s">
        <v>307</v>
      </c>
      <c r="G48" s="165">
        <v>7100000</v>
      </c>
      <c r="H48" s="193">
        <f t="shared" si="0"/>
        <v>5964000</v>
      </c>
      <c r="I48" s="176">
        <v>6564000</v>
      </c>
      <c r="J48" s="192"/>
    </row>
    <row r="49" spans="1:10">
      <c r="A49" s="166" t="s">
        <v>415</v>
      </c>
      <c r="B49" s="160" t="s">
        <v>416</v>
      </c>
      <c r="C49" s="160" t="s">
        <v>417</v>
      </c>
      <c r="D49" s="161" t="s">
        <v>418</v>
      </c>
      <c r="E49" s="161" t="s">
        <v>419</v>
      </c>
      <c r="F49" s="161" t="s">
        <v>307</v>
      </c>
      <c r="G49" s="165">
        <v>10500000</v>
      </c>
      <c r="H49" s="193">
        <f t="shared" si="0"/>
        <v>8820000</v>
      </c>
      <c r="I49" s="176">
        <v>9420000</v>
      </c>
      <c r="J49" s="192"/>
    </row>
    <row r="50" spans="1:10">
      <c r="A50" s="166" t="s">
        <v>420</v>
      </c>
      <c r="B50" s="159" t="s">
        <v>421</v>
      </c>
      <c r="C50" s="160" t="s">
        <v>422</v>
      </c>
      <c r="D50" s="161" t="s">
        <v>423</v>
      </c>
      <c r="E50" s="161" t="s">
        <v>424</v>
      </c>
      <c r="F50" s="161" t="s">
        <v>307</v>
      </c>
      <c r="G50" s="165">
        <v>12350000</v>
      </c>
      <c r="H50" s="193">
        <f t="shared" si="0"/>
        <v>10374000</v>
      </c>
      <c r="I50" s="176">
        <v>10974000</v>
      </c>
      <c r="J50" s="192"/>
    </row>
    <row r="51" spans="1:10">
      <c r="A51" s="154" t="s">
        <v>392</v>
      </c>
      <c r="B51" s="155"/>
      <c r="C51" s="155"/>
      <c r="D51" s="155"/>
      <c r="E51" s="155"/>
      <c r="F51" s="155"/>
      <c r="G51" s="156"/>
      <c r="H51" s="193">
        <f t="shared" si="0"/>
        <v>0</v>
      </c>
      <c r="I51" s="176"/>
      <c r="J51" s="192"/>
    </row>
    <row r="52" spans="1:10">
      <c r="A52" s="163" t="s">
        <v>425</v>
      </c>
      <c r="B52" s="159" t="s">
        <v>394</v>
      </c>
      <c r="C52" s="160" t="s">
        <v>426</v>
      </c>
      <c r="D52" s="161" t="s">
        <v>221</v>
      </c>
      <c r="E52" s="161" t="s">
        <v>396</v>
      </c>
      <c r="F52" s="161" t="s">
        <v>307</v>
      </c>
      <c r="G52" s="165">
        <v>20000000</v>
      </c>
      <c r="H52" s="193">
        <f t="shared" si="0"/>
        <v>16800000</v>
      </c>
      <c r="I52" s="176">
        <v>17400000</v>
      </c>
      <c r="J52" s="192"/>
    </row>
    <row r="53" spans="1:10">
      <c r="A53" s="163" t="s">
        <v>427</v>
      </c>
      <c r="B53" s="160" t="s">
        <v>398</v>
      </c>
      <c r="C53" s="160" t="s">
        <v>428</v>
      </c>
      <c r="D53" s="161" t="s">
        <v>218</v>
      </c>
      <c r="E53" s="161" t="s">
        <v>400</v>
      </c>
      <c r="F53" s="161" t="s">
        <v>307</v>
      </c>
      <c r="G53" s="165">
        <v>26150000</v>
      </c>
      <c r="H53" s="193">
        <f t="shared" si="0"/>
        <v>21966000</v>
      </c>
      <c r="I53" s="176">
        <v>22566000</v>
      </c>
      <c r="J53" s="192"/>
    </row>
    <row r="54" spans="1:10">
      <c r="A54" s="154" t="s">
        <v>429</v>
      </c>
      <c r="B54" s="155"/>
      <c r="C54" s="155"/>
      <c r="D54" s="155"/>
      <c r="E54" s="155"/>
      <c r="F54" s="155"/>
      <c r="G54" s="156"/>
      <c r="H54" s="193">
        <f t="shared" si="0"/>
        <v>0</v>
      </c>
      <c r="I54" s="176"/>
      <c r="J54" s="192"/>
    </row>
    <row r="55" spans="1:10">
      <c r="A55" s="166" t="s">
        <v>430</v>
      </c>
      <c r="B55" s="160" t="s">
        <v>45</v>
      </c>
      <c r="C55" s="160" t="s">
        <v>384</v>
      </c>
      <c r="D55" s="161" t="s">
        <v>365</v>
      </c>
      <c r="E55" s="161" t="s">
        <v>377</v>
      </c>
      <c r="F55" s="161" t="s">
        <v>307</v>
      </c>
      <c r="G55" s="165">
        <v>6350000</v>
      </c>
      <c r="H55" s="193">
        <f t="shared" si="0"/>
        <v>5334000</v>
      </c>
      <c r="I55" s="176">
        <v>5934000</v>
      </c>
      <c r="J55" s="192"/>
    </row>
    <row r="56" spans="1:10">
      <c r="A56" s="166" t="s">
        <v>431</v>
      </c>
      <c r="B56" s="160" t="s">
        <v>46</v>
      </c>
      <c r="C56" s="160" t="s">
        <v>386</v>
      </c>
      <c r="D56" s="161" t="s">
        <v>406</v>
      </c>
      <c r="E56" s="161" t="s">
        <v>381</v>
      </c>
      <c r="F56" s="161" t="s">
        <v>307</v>
      </c>
      <c r="G56" s="165">
        <v>6650000</v>
      </c>
      <c r="H56" s="193">
        <f t="shared" si="0"/>
        <v>5586000</v>
      </c>
      <c r="I56" s="176">
        <v>6186000</v>
      </c>
      <c r="J56" s="192"/>
    </row>
    <row r="57" spans="1:10">
      <c r="A57" s="166" t="s">
        <v>432</v>
      </c>
      <c r="B57" s="160" t="s">
        <v>47</v>
      </c>
      <c r="C57" s="160" t="s">
        <v>389</v>
      </c>
      <c r="D57" s="161" t="s">
        <v>213</v>
      </c>
      <c r="E57" s="161" t="s">
        <v>391</v>
      </c>
      <c r="F57" s="161" t="s">
        <v>307</v>
      </c>
      <c r="G57" s="165">
        <v>7200000</v>
      </c>
      <c r="H57" s="193">
        <f t="shared" si="0"/>
        <v>6048000</v>
      </c>
      <c r="I57" s="176">
        <v>6648000</v>
      </c>
      <c r="J57" s="192"/>
    </row>
    <row r="58" spans="1:10">
      <c r="A58" s="166" t="s">
        <v>433</v>
      </c>
      <c r="B58" s="160" t="s">
        <v>416</v>
      </c>
      <c r="C58" s="160" t="s">
        <v>434</v>
      </c>
      <c r="D58" s="161" t="s">
        <v>214</v>
      </c>
      <c r="E58" s="161" t="s">
        <v>419</v>
      </c>
      <c r="F58" s="161" t="s">
        <v>307</v>
      </c>
      <c r="G58" s="165">
        <v>10800000</v>
      </c>
      <c r="H58" s="193">
        <f t="shared" si="0"/>
        <v>9072000</v>
      </c>
      <c r="I58" s="176">
        <v>9672000</v>
      </c>
      <c r="J58" s="192"/>
    </row>
    <row r="59" spans="1:10">
      <c r="A59" s="166" t="s">
        <v>435</v>
      </c>
      <c r="B59" s="160" t="s">
        <v>421</v>
      </c>
      <c r="C59" s="160" t="s">
        <v>436</v>
      </c>
      <c r="D59" s="161" t="s">
        <v>210</v>
      </c>
      <c r="E59" s="161" t="s">
        <v>419</v>
      </c>
      <c r="F59" s="161" t="s">
        <v>307</v>
      </c>
      <c r="G59" s="165">
        <v>12700000</v>
      </c>
      <c r="H59" s="193">
        <f t="shared" si="0"/>
        <v>10668000</v>
      </c>
      <c r="I59" s="176">
        <v>11268000</v>
      </c>
      <c r="J59" s="192"/>
    </row>
    <row r="60" spans="1:10">
      <c r="A60" s="154" t="s">
        <v>437</v>
      </c>
      <c r="B60" s="155"/>
      <c r="C60" s="155"/>
      <c r="D60" s="155"/>
      <c r="E60" s="155"/>
      <c r="F60" s="155"/>
      <c r="G60" s="156"/>
      <c r="H60" s="193">
        <f t="shared" si="0"/>
        <v>0</v>
      </c>
      <c r="I60" s="176"/>
      <c r="J60" s="192"/>
    </row>
    <row r="61" spans="1:10">
      <c r="A61" s="172" t="s">
        <v>438</v>
      </c>
      <c r="B61" s="173" t="s">
        <v>439</v>
      </c>
      <c r="C61" s="174" t="s">
        <v>403</v>
      </c>
      <c r="D61" s="161" t="s">
        <v>222</v>
      </c>
      <c r="E61" s="175" t="s">
        <v>440</v>
      </c>
      <c r="F61" s="175" t="s">
        <v>307</v>
      </c>
      <c r="G61" s="176">
        <v>7000000</v>
      </c>
      <c r="H61" s="193">
        <f t="shared" si="0"/>
        <v>5880000</v>
      </c>
      <c r="I61" s="176">
        <v>6480000</v>
      </c>
      <c r="J61" s="192"/>
    </row>
    <row r="62" spans="1:10">
      <c r="A62" s="172" t="s">
        <v>441</v>
      </c>
      <c r="B62" s="173" t="s">
        <v>442</v>
      </c>
      <c r="C62" s="174" t="s">
        <v>403</v>
      </c>
      <c r="D62" s="175" t="s">
        <v>324</v>
      </c>
      <c r="E62" s="175" t="s">
        <v>443</v>
      </c>
      <c r="F62" s="175" t="s">
        <v>307</v>
      </c>
      <c r="G62" s="176">
        <v>7400000</v>
      </c>
      <c r="H62" s="193">
        <f t="shared" si="0"/>
        <v>6216000</v>
      </c>
      <c r="I62" s="176">
        <v>6816000</v>
      </c>
      <c r="J62" s="192"/>
    </row>
    <row r="63" spans="1:10">
      <c r="A63" s="172" t="s">
        <v>444</v>
      </c>
      <c r="B63" s="173" t="s">
        <v>445</v>
      </c>
      <c r="C63" s="174" t="s">
        <v>446</v>
      </c>
      <c r="D63" s="175" t="s">
        <v>447</v>
      </c>
      <c r="E63" s="175" t="s">
        <v>419</v>
      </c>
      <c r="F63" s="175" t="s">
        <v>307</v>
      </c>
      <c r="G63" s="164">
        <v>8100000</v>
      </c>
      <c r="H63" s="193">
        <f t="shared" si="0"/>
        <v>6804000</v>
      </c>
      <c r="I63" s="176">
        <v>7404000</v>
      </c>
      <c r="J63" s="192"/>
    </row>
    <row r="64" spans="1:10">
      <c r="A64" s="177" t="s">
        <v>448</v>
      </c>
      <c r="B64" s="173" t="s">
        <v>449</v>
      </c>
      <c r="C64" s="174" t="s">
        <v>450</v>
      </c>
      <c r="D64" s="175" t="s">
        <v>451</v>
      </c>
      <c r="E64" s="175" t="s">
        <v>452</v>
      </c>
      <c r="F64" s="175" t="s">
        <v>367</v>
      </c>
      <c r="G64" s="164">
        <v>9520000</v>
      </c>
      <c r="H64" s="193">
        <f t="shared" si="0"/>
        <v>7996800</v>
      </c>
      <c r="I64" s="176">
        <v>8596800</v>
      </c>
      <c r="J64" s="192"/>
    </row>
    <row r="65" spans="1:10">
      <c r="A65" s="177" t="s">
        <v>453</v>
      </c>
      <c r="B65" s="173" t="s">
        <v>454</v>
      </c>
      <c r="C65" s="174" t="s">
        <v>455</v>
      </c>
      <c r="D65" s="175" t="s">
        <v>456</v>
      </c>
      <c r="E65" s="175" t="s">
        <v>452</v>
      </c>
      <c r="F65" s="175" t="s">
        <v>367</v>
      </c>
      <c r="G65" s="164">
        <v>12520000</v>
      </c>
      <c r="H65" s="193">
        <f t="shared" si="0"/>
        <v>10516800</v>
      </c>
      <c r="I65" s="176">
        <v>11116800</v>
      </c>
      <c r="J65" s="192"/>
    </row>
    <row r="66" spans="1:10">
      <c r="A66" s="177" t="s">
        <v>457</v>
      </c>
      <c r="B66" s="178" t="s">
        <v>458</v>
      </c>
      <c r="C66" s="178" t="s">
        <v>459</v>
      </c>
      <c r="D66" s="175" t="s">
        <v>456</v>
      </c>
      <c r="E66" s="175" t="s">
        <v>460</v>
      </c>
      <c r="F66" s="175" t="s">
        <v>367</v>
      </c>
      <c r="G66" s="164">
        <v>15650000</v>
      </c>
      <c r="H66" s="193">
        <f t="shared" si="0"/>
        <v>13146000</v>
      </c>
      <c r="I66" s="176">
        <v>13746000</v>
      </c>
      <c r="J66" s="192"/>
    </row>
    <row r="67" spans="1:10">
      <c r="A67" s="177" t="s">
        <v>461</v>
      </c>
      <c r="B67" s="178" t="s">
        <v>462</v>
      </c>
      <c r="C67" s="179" t="s">
        <v>459</v>
      </c>
      <c r="D67" s="175" t="s">
        <v>463</v>
      </c>
      <c r="E67" s="175" t="s">
        <v>464</v>
      </c>
      <c r="F67" s="175" t="s">
        <v>367</v>
      </c>
      <c r="G67" s="164">
        <v>19700000</v>
      </c>
      <c r="H67" s="193">
        <f t="shared" si="0"/>
        <v>16548000</v>
      </c>
      <c r="I67" s="176">
        <v>17148000</v>
      </c>
      <c r="J67" s="192"/>
    </row>
    <row r="68" spans="1:10">
      <c r="A68" s="154" t="s">
        <v>465</v>
      </c>
      <c r="B68" s="155"/>
      <c r="C68" s="155"/>
      <c r="D68" s="155"/>
      <c r="E68" s="155"/>
      <c r="F68" s="155"/>
      <c r="G68" s="156"/>
      <c r="H68" s="193">
        <f t="shared" si="0"/>
        <v>0</v>
      </c>
      <c r="I68" s="176"/>
      <c r="J68" s="192"/>
    </row>
    <row r="69" spans="1:10">
      <c r="A69" s="177" t="s">
        <v>466</v>
      </c>
      <c r="B69" s="178" t="s">
        <v>467</v>
      </c>
      <c r="C69" s="179" t="s">
        <v>446</v>
      </c>
      <c r="D69" s="175" t="s">
        <v>468</v>
      </c>
      <c r="E69" s="175" t="s">
        <v>469</v>
      </c>
      <c r="F69" s="175" t="s">
        <v>367</v>
      </c>
      <c r="G69" s="165">
        <v>8350000</v>
      </c>
      <c r="H69" s="193">
        <f t="shared" si="0"/>
        <v>7014000</v>
      </c>
      <c r="I69" s="176">
        <v>7614000</v>
      </c>
      <c r="J69" s="192"/>
    </row>
    <row r="70" spans="1:10">
      <c r="A70" s="177" t="s">
        <v>470</v>
      </c>
      <c r="B70" s="178" t="s">
        <v>471</v>
      </c>
      <c r="C70" s="179" t="s">
        <v>450</v>
      </c>
      <c r="D70" s="175" t="s">
        <v>472</v>
      </c>
      <c r="E70" s="175" t="s">
        <v>473</v>
      </c>
      <c r="F70" s="175" t="s">
        <v>367</v>
      </c>
      <c r="G70" s="165">
        <v>9300000</v>
      </c>
      <c r="H70" s="193">
        <f t="shared" si="0"/>
        <v>7812000</v>
      </c>
      <c r="I70" s="176">
        <v>8412000</v>
      </c>
      <c r="J70" s="192"/>
    </row>
    <row r="71" spans="1:10">
      <c r="A71" s="177" t="s">
        <v>474</v>
      </c>
      <c r="B71" s="178" t="s">
        <v>475</v>
      </c>
      <c r="C71" s="179" t="s">
        <v>476</v>
      </c>
      <c r="D71" s="175" t="s">
        <v>477</v>
      </c>
      <c r="E71" s="175" t="s">
        <v>452</v>
      </c>
      <c r="F71" s="175" t="s">
        <v>367</v>
      </c>
      <c r="G71" s="165">
        <v>14300000</v>
      </c>
      <c r="H71" s="193">
        <f t="shared" si="0"/>
        <v>12012000</v>
      </c>
      <c r="I71" s="176">
        <v>12612000</v>
      </c>
      <c r="J71" s="192"/>
    </row>
    <row r="72" spans="1:10" ht="25.5" customHeight="1">
      <c r="A72" s="154" t="s">
        <v>478</v>
      </c>
      <c r="B72" s="155"/>
      <c r="C72" s="155"/>
      <c r="D72" s="155"/>
      <c r="E72" s="155"/>
      <c r="F72" s="155"/>
      <c r="G72" s="156"/>
      <c r="H72" s="193">
        <f t="shared" si="0"/>
        <v>0</v>
      </c>
      <c r="I72" s="176"/>
      <c r="J72" s="192"/>
    </row>
    <row r="73" spans="1:10">
      <c r="A73" s="180" t="s">
        <v>479</v>
      </c>
      <c r="B73" s="173" t="s">
        <v>445</v>
      </c>
      <c r="C73" s="174" t="s">
        <v>446</v>
      </c>
      <c r="D73" s="175" t="s">
        <v>447</v>
      </c>
      <c r="E73" s="175" t="s">
        <v>419</v>
      </c>
      <c r="F73" s="175" t="s">
        <v>307</v>
      </c>
      <c r="G73" s="164">
        <v>8600000</v>
      </c>
      <c r="H73" s="193">
        <f t="shared" si="0"/>
        <v>7224000</v>
      </c>
      <c r="I73" s="176">
        <v>7824000</v>
      </c>
      <c r="J73" s="192"/>
    </row>
    <row r="74" spans="1:10">
      <c r="A74" s="181" t="s">
        <v>480</v>
      </c>
      <c r="B74" s="182" t="s">
        <v>449</v>
      </c>
      <c r="C74" s="182" t="s">
        <v>450</v>
      </c>
      <c r="D74" s="182" t="s">
        <v>451</v>
      </c>
      <c r="E74" s="182" t="s">
        <v>452</v>
      </c>
      <c r="F74" s="182" t="s">
        <v>307</v>
      </c>
      <c r="G74" s="183">
        <v>10000000</v>
      </c>
      <c r="H74" s="193">
        <f t="shared" si="0"/>
        <v>8400000</v>
      </c>
      <c r="I74" s="176">
        <v>9000000</v>
      </c>
      <c r="J74" s="192"/>
    </row>
    <row r="75" spans="1:10">
      <c r="A75" s="154" t="s">
        <v>481</v>
      </c>
      <c r="B75" s="155"/>
      <c r="C75" s="155"/>
      <c r="D75" s="155"/>
      <c r="E75" s="155"/>
      <c r="F75" s="155"/>
      <c r="G75" s="156"/>
      <c r="H75" s="193">
        <f t="shared" si="0"/>
        <v>0</v>
      </c>
      <c r="I75" s="176"/>
      <c r="J75" s="192"/>
    </row>
    <row r="76" spans="1:10">
      <c r="A76" s="184" t="s">
        <v>482</v>
      </c>
      <c r="B76" s="185" t="s">
        <v>483</v>
      </c>
      <c r="C76" s="186" t="s">
        <v>484</v>
      </c>
      <c r="D76" s="185" t="s">
        <v>485</v>
      </c>
      <c r="E76" s="185" t="s">
        <v>139</v>
      </c>
      <c r="F76" s="185" t="s">
        <v>367</v>
      </c>
      <c r="G76" s="187">
        <v>10700000</v>
      </c>
      <c r="H76" s="193">
        <f t="shared" si="0"/>
        <v>8988000</v>
      </c>
      <c r="I76" s="176">
        <v>9588000</v>
      </c>
      <c r="J76" s="192"/>
    </row>
    <row r="77" spans="1:10">
      <c r="A77" s="154" t="s">
        <v>486</v>
      </c>
      <c r="B77" s="155"/>
      <c r="C77" s="155"/>
      <c r="D77" s="155"/>
      <c r="E77" s="155"/>
      <c r="F77" s="155"/>
      <c r="G77" s="156"/>
      <c r="H77" s="193">
        <f t="shared" si="0"/>
        <v>0</v>
      </c>
      <c r="I77" s="176"/>
      <c r="J77" s="192"/>
    </row>
    <row r="78" spans="1:10">
      <c r="A78" s="188" t="s">
        <v>487</v>
      </c>
      <c r="B78" s="159" t="s">
        <v>488</v>
      </c>
      <c r="C78" s="160" t="s">
        <v>489</v>
      </c>
      <c r="D78" s="185" t="s">
        <v>490</v>
      </c>
      <c r="E78" s="185" t="s">
        <v>491</v>
      </c>
      <c r="F78" s="185" t="s">
        <v>307</v>
      </c>
      <c r="G78" s="190">
        <v>6800000</v>
      </c>
      <c r="H78" s="193">
        <f t="shared" si="0"/>
        <v>5712000</v>
      </c>
      <c r="I78" s="176">
        <v>6312000</v>
      </c>
      <c r="J78" s="192"/>
    </row>
    <row r="79" spans="1:10">
      <c r="A79" s="188" t="s">
        <v>492</v>
      </c>
      <c r="B79" s="159" t="s">
        <v>493</v>
      </c>
      <c r="C79" s="160" t="s">
        <v>450</v>
      </c>
      <c r="D79" s="185" t="s">
        <v>320</v>
      </c>
      <c r="E79" s="185" t="s">
        <v>491</v>
      </c>
      <c r="F79" s="185" t="s">
        <v>307</v>
      </c>
      <c r="G79" s="190">
        <v>7300000</v>
      </c>
      <c r="H79" s="193">
        <f t="shared" si="0"/>
        <v>6132000</v>
      </c>
      <c r="I79" s="176">
        <v>6732000</v>
      </c>
      <c r="J79" s="192"/>
    </row>
    <row r="80" spans="1:10">
      <c r="A80" s="188" t="s">
        <v>494</v>
      </c>
      <c r="B80" s="189" t="s">
        <v>495</v>
      </c>
      <c r="C80" s="189" t="s">
        <v>364</v>
      </c>
      <c r="D80" s="185" t="s">
        <v>324</v>
      </c>
      <c r="E80" s="185" t="s">
        <v>491</v>
      </c>
      <c r="F80" s="185" t="s">
        <v>307</v>
      </c>
      <c r="G80" s="190">
        <v>8000000</v>
      </c>
      <c r="H80" s="193">
        <f t="shared" si="0"/>
        <v>6720000</v>
      </c>
      <c r="I80" s="176">
        <v>7320000</v>
      </c>
      <c r="J80" s="192"/>
    </row>
    <row r="81" spans="1:10">
      <c r="A81" s="188" t="s">
        <v>496</v>
      </c>
      <c r="B81" s="189" t="s">
        <v>497</v>
      </c>
      <c r="C81" s="160" t="s">
        <v>498</v>
      </c>
      <c r="D81" s="185" t="s">
        <v>340</v>
      </c>
      <c r="E81" s="185" t="s">
        <v>499</v>
      </c>
      <c r="F81" s="185" t="s">
        <v>307</v>
      </c>
      <c r="G81" s="190">
        <v>8500000</v>
      </c>
      <c r="H81" s="193">
        <f t="shared" si="0"/>
        <v>7140000</v>
      </c>
      <c r="I81" s="176">
        <v>7740000</v>
      </c>
      <c r="J81" s="192"/>
    </row>
    <row r="82" spans="1:10" ht="33" customHeight="1">
      <c r="A82" s="188" t="s">
        <v>500</v>
      </c>
      <c r="B82" s="189" t="s">
        <v>501</v>
      </c>
      <c r="C82" s="160" t="s">
        <v>502</v>
      </c>
      <c r="D82" s="185" t="s">
        <v>503</v>
      </c>
      <c r="E82" s="185" t="s">
        <v>504</v>
      </c>
      <c r="F82" s="185" t="s">
        <v>307</v>
      </c>
      <c r="G82" s="190">
        <v>9100000</v>
      </c>
      <c r="H82" s="193">
        <f t="shared" si="0"/>
        <v>7644000</v>
      </c>
      <c r="I82" s="176">
        <v>8244000</v>
      </c>
      <c r="J82" s="192"/>
    </row>
    <row r="83" spans="1:10">
      <c r="A83" s="191" t="s">
        <v>505</v>
      </c>
      <c r="B83" s="189" t="s">
        <v>506</v>
      </c>
      <c r="C83" s="189" t="s">
        <v>484</v>
      </c>
      <c r="D83" s="185" t="s">
        <v>451</v>
      </c>
      <c r="E83" s="185" t="s">
        <v>504</v>
      </c>
      <c r="F83" s="185" t="s">
        <v>307</v>
      </c>
      <c r="G83" s="190">
        <v>9750000</v>
      </c>
      <c r="H83" s="193">
        <f t="shared" si="0"/>
        <v>8190000</v>
      </c>
      <c r="I83" s="176">
        <v>8790000</v>
      </c>
      <c r="J83" s="192"/>
    </row>
    <row r="84" spans="1:10">
      <c r="A84" s="154" t="s">
        <v>507</v>
      </c>
      <c r="B84" s="155"/>
      <c r="C84" s="155"/>
      <c r="D84" s="155"/>
      <c r="E84" s="155"/>
      <c r="F84" s="155"/>
      <c r="G84" s="156"/>
      <c r="H84" s="193">
        <f t="shared" si="0"/>
        <v>0</v>
      </c>
      <c r="I84" s="176"/>
      <c r="J84" s="192"/>
    </row>
    <row r="85" spans="1:10">
      <c r="A85" s="184" t="s">
        <v>508</v>
      </c>
      <c r="B85" s="159" t="s">
        <v>493</v>
      </c>
      <c r="C85" s="160" t="s">
        <v>450</v>
      </c>
      <c r="D85" s="185" t="s">
        <v>320</v>
      </c>
      <c r="E85" s="185" t="s">
        <v>491</v>
      </c>
      <c r="F85" s="185" t="s">
        <v>307</v>
      </c>
      <c r="G85" s="190">
        <v>7550000</v>
      </c>
      <c r="H85" s="193">
        <f t="shared" si="0"/>
        <v>6342000</v>
      </c>
      <c r="I85" s="176">
        <v>6942000</v>
      </c>
      <c r="J85" s="192"/>
    </row>
    <row r="86" spans="1:10">
      <c r="A86" s="188" t="s">
        <v>509</v>
      </c>
      <c r="B86" s="189" t="s">
        <v>495</v>
      </c>
      <c r="C86" s="160" t="s">
        <v>364</v>
      </c>
      <c r="D86" s="185" t="s">
        <v>324</v>
      </c>
      <c r="E86" s="185" t="s">
        <v>491</v>
      </c>
      <c r="F86" s="185" t="s">
        <v>307</v>
      </c>
      <c r="G86" s="190">
        <v>8100000</v>
      </c>
      <c r="H86" s="193">
        <f t="shared" si="0"/>
        <v>6804000</v>
      </c>
      <c r="I86" s="176">
        <v>7404000</v>
      </c>
      <c r="J86" s="192"/>
    </row>
    <row r="87" spans="1:10">
      <c r="A87" s="188" t="s">
        <v>510</v>
      </c>
      <c r="B87" s="189" t="s">
        <v>497</v>
      </c>
      <c r="C87" s="189" t="s">
        <v>498</v>
      </c>
      <c r="D87" s="185" t="s">
        <v>340</v>
      </c>
      <c r="E87" s="185" t="s">
        <v>499</v>
      </c>
      <c r="F87" s="185" t="s">
        <v>307</v>
      </c>
      <c r="G87" s="190">
        <v>8700000</v>
      </c>
      <c r="H87" s="193">
        <f t="shared" si="0"/>
        <v>7308000</v>
      </c>
      <c r="I87" s="176">
        <v>7908000</v>
      </c>
      <c r="J87" s="192"/>
    </row>
    <row r="88" spans="1:10">
      <c r="A88" s="188" t="s">
        <v>511</v>
      </c>
      <c r="B88" s="189" t="s">
        <v>501</v>
      </c>
      <c r="C88" s="160" t="s">
        <v>502</v>
      </c>
      <c r="D88" s="185" t="s">
        <v>503</v>
      </c>
      <c r="E88" s="185" t="s">
        <v>504</v>
      </c>
      <c r="F88" s="185" t="s">
        <v>307</v>
      </c>
      <c r="G88" s="190">
        <v>9300000</v>
      </c>
      <c r="H88" s="193">
        <f t="shared" si="0"/>
        <v>7812000</v>
      </c>
      <c r="I88" s="176">
        <v>8412000</v>
      </c>
      <c r="J88" s="192"/>
    </row>
    <row r="89" spans="1:10" ht="26.25" customHeight="1">
      <c r="A89" s="188" t="s">
        <v>512</v>
      </c>
      <c r="B89" s="189" t="s">
        <v>506</v>
      </c>
      <c r="C89" s="160" t="s">
        <v>484</v>
      </c>
      <c r="D89" s="185" t="s">
        <v>451</v>
      </c>
      <c r="E89" s="185" t="s">
        <v>504</v>
      </c>
      <c r="F89" s="185" t="s">
        <v>307</v>
      </c>
      <c r="G89" s="190">
        <v>10000000</v>
      </c>
      <c r="H89" s="193">
        <f t="shared" si="0"/>
        <v>8400000</v>
      </c>
      <c r="I89" s="176">
        <v>9000000</v>
      </c>
      <c r="J89" s="192"/>
    </row>
    <row r="90" spans="1:10">
      <c r="A90" s="155" t="s">
        <v>513</v>
      </c>
      <c r="B90" s="155"/>
      <c r="C90" s="155"/>
      <c r="D90" s="155"/>
      <c r="E90" s="155"/>
      <c r="F90" s="155"/>
      <c r="G90" s="156"/>
      <c r="H90" s="193">
        <f t="shared" si="0"/>
        <v>0</v>
      </c>
      <c r="I90" s="176"/>
      <c r="J90" s="192"/>
    </row>
    <row r="91" spans="1:10">
      <c r="A91" s="184" t="s">
        <v>514</v>
      </c>
      <c r="B91" s="189" t="s">
        <v>515</v>
      </c>
      <c r="C91" s="189" t="s">
        <v>516</v>
      </c>
      <c r="D91" s="185" t="s">
        <v>214</v>
      </c>
      <c r="E91" s="185" t="s">
        <v>517</v>
      </c>
      <c r="F91" s="185" t="s">
        <v>367</v>
      </c>
      <c r="G91" s="190">
        <v>19000000</v>
      </c>
      <c r="H91" s="193">
        <f t="shared" ref="H91:H95" si="1">+G91-(G91*0.16)</f>
        <v>15960000</v>
      </c>
      <c r="I91" s="176">
        <v>16560000</v>
      </c>
      <c r="J91" s="192"/>
    </row>
    <row r="92" spans="1:10">
      <c r="A92" s="184" t="s">
        <v>518</v>
      </c>
      <c r="B92" s="189" t="s">
        <v>519</v>
      </c>
      <c r="C92" s="159" t="s">
        <v>520</v>
      </c>
      <c r="D92" s="185" t="s">
        <v>220</v>
      </c>
      <c r="E92" s="185" t="s">
        <v>521</v>
      </c>
      <c r="F92" s="185" t="s">
        <v>367</v>
      </c>
      <c r="G92" s="190">
        <v>21500000</v>
      </c>
      <c r="H92" s="193">
        <f t="shared" si="1"/>
        <v>18060000</v>
      </c>
      <c r="I92" s="176">
        <v>18660000</v>
      </c>
      <c r="J92" s="192"/>
    </row>
    <row r="93" spans="1:10">
      <c r="A93" s="184" t="s">
        <v>522</v>
      </c>
      <c r="B93" s="189" t="s">
        <v>523</v>
      </c>
      <c r="C93" s="159" t="s">
        <v>524</v>
      </c>
      <c r="D93" s="185" t="s">
        <v>225</v>
      </c>
      <c r="E93" s="185" t="s">
        <v>525</v>
      </c>
      <c r="F93" s="185" t="s">
        <v>367</v>
      </c>
      <c r="G93" s="190">
        <v>24100000</v>
      </c>
      <c r="H93" s="193">
        <f t="shared" si="1"/>
        <v>20244000</v>
      </c>
      <c r="I93" s="176">
        <v>20844000</v>
      </c>
      <c r="J93" s="192"/>
    </row>
    <row r="94" spans="1:10">
      <c r="A94" s="184" t="s">
        <v>526</v>
      </c>
      <c r="B94" s="189" t="s">
        <v>527</v>
      </c>
      <c r="C94" s="160" t="s">
        <v>528</v>
      </c>
      <c r="D94" s="185" t="s">
        <v>529</v>
      </c>
      <c r="E94" s="185" t="s">
        <v>530</v>
      </c>
      <c r="F94" s="185" t="s">
        <v>367</v>
      </c>
      <c r="G94" s="190">
        <v>26800000</v>
      </c>
      <c r="H94" s="193">
        <f t="shared" si="1"/>
        <v>22512000</v>
      </c>
      <c r="I94" s="176">
        <v>23112000</v>
      </c>
      <c r="J94" s="192"/>
    </row>
    <row r="95" spans="1:10">
      <c r="A95" s="184" t="s">
        <v>531</v>
      </c>
      <c r="B95" s="189" t="s">
        <v>532</v>
      </c>
      <c r="C95" s="189" t="s">
        <v>533</v>
      </c>
      <c r="D95" s="185" t="s">
        <v>534</v>
      </c>
      <c r="E95" s="185" t="s">
        <v>535</v>
      </c>
      <c r="F95" s="185" t="s">
        <v>367</v>
      </c>
      <c r="G95" s="190">
        <v>34300000</v>
      </c>
      <c r="H95" s="193">
        <f t="shared" si="1"/>
        <v>28812000</v>
      </c>
      <c r="I95" s="176">
        <v>29412000</v>
      </c>
      <c r="J95" s="192"/>
    </row>
    <row r="96" spans="1:10">
      <c r="A96" s="195" t="s">
        <v>536</v>
      </c>
      <c r="B96" s="196"/>
      <c r="C96" s="196"/>
      <c r="D96" s="196"/>
      <c r="E96" s="196"/>
      <c r="F96" s="196"/>
      <c r="G96" s="197"/>
      <c r="H96" s="157"/>
      <c r="I96" s="176"/>
    </row>
    <row r="97" spans="1:9">
      <c r="A97" s="163" t="s">
        <v>537</v>
      </c>
      <c r="B97" s="167" t="s">
        <v>379</v>
      </c>
      <c r="C97" s="167" t="s">
        <v>403</v>
      </c>
      <c r="D97" s="161" t="s">
        <v>538</v>
      </c>
      <c r="E97" s="161" t="s">
        <v>539</v>
      </c>
      <c r="F97" s="161" t="s">
        <v>307</v>
      </c>
      <c r="G97" s="176">
        <v>6500000</v>
      </c>
      <c r="H97" s="176">
        <f>+G97-(G97*16%)</f>
        <v>5460000</v>
      </c>
      <c r="I97" s="176">
        <v>6100000</v>
      </c>
    </row>
    <row r="98" spans="1:9">
      <c r="A98" s="166" t="s">
        <v>540</v>
      </c>
      <c r="B98" s="167" t="s">
        <v>45</v>
      </c>
      <c r="C98" s="167" t="s">
        <v>411</v>
      </c>
      <c r="D98" s="161" t="s">
        <v>541</v>
      </c>
      <c r="E98" s="161" t="s">
        <v>539</v>
      </c>
      <c r="F98" s="161" t="s">
        <v>307</v>
      </c>
      <c r="G98" s="198">
        <v>6950000</v>
      </c>
      <c r="H98" s="176">
        <f t="shared" ref="H98:H130" si="2">+G98-(G98*16%)</f>
        <v>5838000</v>
      </c>
      <c r="I98" s="176">
        <v>6550000</v>
      </c>
    </row>
    <row r="99" spans="1:9">
      <c r="A99" s="166" t="s">
        <v>542</v>
      </c>
      <c r="B99" s="167" t="s">
        <v>46</v>
      </c>
      <c r="C99" s="167" t="s">
        <v>389</v>
      </c>
      <c r="D99" s="161" t="s">
        <v>543</v>
      </c>
      <c r="E99" s="161" t="s">
        <v>539</v>
      </c>
      <c r="F99" s="161" t="s">
        <v>307</v>
      </c>
      <c r="G99" s="198">
        <v>7200000</v>
      </c>
      <c r="H99" s="176">
        <f t="shared" si="2"/>
        <v>6048000</v>
      </c>
      <c r="I99" s="176">
        <v>6800000</v>
      </c>
    </row>
    <row r="100" spans="1:9">
      <c r="A100" s="166" t="s">
        <v>544</v>
      </c>
      <c r="B100" s="167" t="s">
        <v>47</v>
      </c>
      <c r="C100" s="167" t="s">
        <v>414</v>
      </c>
      <c r="D100" s="161" t="s">
        <v>545</v>
      </c>
      <c r="E100" s="161" t="s">
        <v>539</v>
      </c>
      <c r="F100" s="161" t="s">
        <v>307</v>
      </c>
      <c r="G100" s="198">
        <v>7800000</v>
      </c>
      <c r="H100" s="176">
        <f t="shared" si="2"/>
        <v>6552000</v>
      </c>
      <c r="I100" s="176">
        <v>7400000</v>
      </c>
    </row>
    <row r="101" spans="1:9">
      <c r="A101" s="166" t="s">
        <v>546</v>
      </c>
      <c r="B101" s="161" t="s">
        <v>416</v>
      </c>
      <c r="C101" s="167" t="s">
        <v>417</v>
      </c>
      <c r="D101" s="161" t="s">
        <v>547</v>
      </c>
      <c r="E101" s="161" t="s">
        <v>548</v>
      </c>
      <c r="F101" s="161" t="s">
        <v>307</v>
      </c>
      <c r="G101" s="198">
        <v>11650000</v>
      </c>
      <c r="H101" s="176">
        <f t="shared" si="2"/>
        <v>9786000</v>
      </c>
      <c r="I101" s="176">
        <v>11250000</v>
      </c>
    </row>
    <row r="102" spans="1:9">
      <c r="A102" s="166" t="s">
        <v>549</v>
      </c>
      <c r="B102" s="167" t="s">
        <v>421</v>
      </c>
      <c r="C102" s="167" t="s">
        <v>422</v>
      </c>
      <c r="D102" s="161" t="s">
        <v>550</v>
      </c>
      <c r="E102" s="161" t="s">
        <v>551</v>
      </c>
      <c r="F102" s="161" t="s">
        <v>307</v>
      </c>
      <c r="G102" s="198">
        <v>13550000</v>
      </c>
      <c r="H102" s="176">
        <f t="shared" si="2"/>
        <v>11382000</v>
      </c>
      <c r="I102" s="176">
        <v>13150000</v>
      </c>
    </row>
    <row r="103" spans="1:9">
      <c r="A103" s="166" t="s">
        <v>552</v>
      </c>
      <c r="B103" s="167" t="s">
        <v>553</v>
      </c>
      <c r="C103" s="167" t="s">
        <v>554</v>
      </c>
      <c r="D103" s="161" t="s">
        <v>555</v>
      </c>
      <c r="E103" s="161" t="s">
        <v>556</v>
      </c>
      <c r="F103" s="161" t="s">
        <v>367</v>
      </c>
      <c r="G103" s="198">
        <v>16150000</v>
      </c>
      <c r="H103" s="176">
        <f t="shared" si="2"/>
        <v>13566000</v>
      </c>
      <c r="I103" s="176">
        <v>15750000</v>
      </c>
    </row>
    <row r="104" spans="1:9">
      <c r="A104" s="166" t="s">
        <v>557</v>
      </c>
      <c r="B104" s="161" t="s">
        <v>394</v>
      </c>
      <c r="C104" s="167" t="s">
        <v>426</v>
      </c>
      <c r="D104" s="199" t="s">
        <v>558</v>
      </c>
      <c r="E104" s="161" t="s">
        <v>559</v>
      </c>
      <c r="F104" s="161" t="s">
        <v>307</v>
      </c>
      <c r="G104" s="198">
        <v>21650000</v>
      </c>
      <c r="H104" s="176">
        <f t="shared" si="2"/>
        <v>18186000</v>
      </c>
      <c r="I104" s="176">
        <v>21250000</v>
      </c>
    </row>
    <row r="105" spans="1:9">
      <c r="A105" s="166" t="s">
        <v>560</v>
      </c>
      <c r="B105" s="167" t="s">
        <v>398</v>
      </c>
      <c r="C105" s="167" t="s">
        <v>428</v>
      </c>
      <c r="D105" s="161" t="s">
        <v>561</v>
      </c>
      <c r="E105" s="161" t="s">
        <v>562</v>
      </c>
      <c r="F105" s="161" t="s">
        <v>307</v>
      </c>
      <c r="G105" s="198">
        <v>27100000</v>
      </c>
      <c r="H105" s="176">
        <f t="shared" si="2"/>
        <v>22764000</v>
      </c>
      <c r="I105" s="176">
        <v>26700000</v>
      </c>
    </row>
    <row r="106" spans="1:9">
      <c r="A106" s="200" t="s">
        <v>563</v>
      </c>
      <c r="B106" s="201"/>
      <c r="C106" s="201"/>
      <c r="D106" s="201"/>
      <c r="E106" s="201"/>
      <c r="F106" s="201"/>
      <c r="G106" s="202"/>
      <c r="H106" s="176">
        <f t="shared" si="2"/>
        <v>0</v>
      </c>
      <c r="I106" s="176"/>
    </row>
    <row r="107" spans="1:9">
      <c r="A107" s="166" t="s">
        <v>564</v>
      </c>
      <c r="B107" s="167" t="s">
        <v>379</v>
      </c>
      <c r="C107" s="167" t="s">
        <v>376</v>
      </c>
      <c r="D107" s="161" t="s">
        <v>565</v>
      </c>
      <c r="E107" s="161" t="s">
        <v>539</v>
      </c>
      <c r="F107" s="161" t="s">
        <v>307</v>
      </c>
      <c r="G107" s="198">
        <v>6650000</v>
      </c>
      <c r="H107" s="176">
        <f t="shared" si="2"/>
        <v>5586000</v>
      </c>
      <c r="I107" s="176">
        <v>6250000</v>
      </c>
    </row>
    <row r="108" spans="1:9">
      <c r="A108" s="166" t="s">
        <v>566</v>
      </c>
      <c r="B108" s="167" t="s">
        <v>45</v>
      </c>
      <c r="C108" s="167" t="s">
        <v>384</v>
      </c>
      <c r="D108" s="161" t="s">
        <v>567</v>
      </c>
      <c r="E108" s="161" t="s">
        <v>539</v>
      </c>
      <c r="F108" s="161" t="s">
        <v>307</v>
      </c>
      <c r="G108" s="198">
        <v>7000000</v>
      </c>
      <c r="H108" s="176">
        <f t="shared" si="2"/>
        <v>5880000</v>
      </c>
      <c r="I108" s="176">
        <v>6600000</v>
      </c>
    </row>
    <row r="109" spans="1:9">
      <c r="A109" s="166" t="s">
        <v>568</v>
      </c>
      <c r="B109" s="161" t="s">
        <v>46</v>
      </c>
      <c r="C109" s="167" t="s">
        <v>386</v>
      </c>
      <c r="D109" s="161" t="s">
        <v>569</v>
      </c>
      <c r="E109" s="161" t="s">
        <v>539</v>
      </c>
      <c r="F109" s="161" t="s">
        <v>307</v>
      </c>
      <c r="G109" s="198">
        <v>7300000</v>
      </c>
      <c r="H109" s="176">
        <f t="shared" si="2"/>
        <v>6132000</v>
      </c>
      <c r="I109" s="176">
        <v>6900000</v>
      </c>
    </row>
    <row r="110" spans="1:9">
      <c r="A110" s="166" t="s">
        <v>570</v>
      </c>
      <c r="B110" s="167" t="s">
        <v>47</v>
      </c>
      <c r="C110" s="167" t="s">
        <v>389</v>
      </c>
      <c r="D110" s="161" t="s">
        <v>571</v>
      </c>
      <c r="E110" s="161" t="s">
        <v>539</v>
      </c>
      <c r="F110" s="161" t="s">
        <v>307</v>
      </c>
      <c r="G110" s="198">
        <v>7900000</v>
      </c>
      <c r="H110" s="176">
        <f t="shared" si="2"/>
        <v>6636000</v>
      </c>
      <c r="I110" s="176">
        <v>7500000</v>
      </c>
    </row>
    <row r="111" spans="1:9">
      <c r="A111" s="166" t="s">
        <v>572</v>
      </c>
      <c r="B111" s="167" t="s">
        <v>416</v>
      </c>
      <c r="C111" s="167" t="s">
        <v>434</v>
      </c>
      <c r="D111" s="203" t="s">
        <v>573</v>
      </c>
      <c r="E111" s="161" t="s">
        <v>548</v>
      </c>
      <c r="F111" s="161" t="s">
        <v>307</v>
      </c>
      <c r="G111" s="198">
        <v>11600000</v>
      </c>
      <c r="H111" s="176">
        <f t="shared" si="2"/>
        <v>9744000</v>
      </c>
      <c r="I111" s="176">
        <v>11200000</v>
      </c>
    </row>
    <row r="112" spans="1:9">
      <c r="A112" s="166" t="s">
        <v>574</v>
      </c>
      <c r="B112" s="161" t="s">
        <v>421</v>
      </c>
      <c r="C112" s="167" t="s">
        <v>436</v>
      </c>
      <c r="D112" s="203" t="s">
        <v>575</v>
      </c>
      <c r="E112" s="161" t="s">
        <v>548</v>
      </c>
      <c r="F112" s="161" t="s">
        <v>307</v>
      </c>
      <c r="G112" s="198">
        <v>13600000</v>
      </c>
      <c r="H112" s="176">
        <f t="shared" si="2"/>
        <v>11424000</v>
      </c>
      <c r="I112" s="176">
        <v>13200000</v>
      </c>
    </row>
    <row r="113" spans="1:9">
      <c r="A113" s="200" t="s">
        <v>576</v>
      </c>
      <c r="B113" s="201"/>
      <c r="C113" s="201"/>
      <c r="D113" s="201"/>
      <c r="E113" s="201"/>
      <c r="F113" s="201"/>
      <c r="G113" s="202"/>
      <c r="H113" s="176">
        <f t="shared" si="2"/>
        <v>0</v>
      </c>
      <c r="I113" s="176"/>
    </row>
    <row r="114" spans="1:9">
      <c r="A114" s="172" t="s">
        <v>577</v>
      </c>
      <c r="B114" s="173" t="s">
        <v>442</v>
      </c>
      <c r="C114" s="173" t="s">
        <v>578</v>
      </c>
      <c r="D114" s="175" t="s">
        <v>538</v>
      </c>
      <c r="E114" s="175" t="s">
        <v>579</v>
      </c>
      <c r="F114" s="175" t="s">
        <v>307</v>
      </c>
      <c r="G114" s="204">
        <v>8600000</v>
      </c>
      <c r="H114" s="176">
        <f t="shared" si="2"/>
        <v>7224000</v>
      </c>
      <c r="I114" s="176">
        <v>8200000</v>
      </c>
    </row>
    <row r="115" spans="1:9">
      <c r="A115" s="205" t="s">
        <v>580</v>
      </c>
      <c r="B115" s="206" t="s">
        <v>445</v>
      </c>
      <c r="C115" s="206" t="s">
        <v>414</v>
      </c>
      <c r="D115" s="207" t="s">
        <v>581</v>
      </c>
      <c r="E115" s="208" t="s">
        <v>548</v>
      </c>
      <c r="F115" s="208" t="s">
        <v>307</v>
      </c>
      <c r="G115" s="209">
        <v>9450000</v>
      </c>
      <c r="H115" s="176">
        <f t="shared" si="2"/>
        <v>7938000</v>
      </c>
      <c r="I115" s="176">
        <v>9050000</v>
      </c>
    </row>
    <row r="116" spans="1:9">
      <c r="A116" s="210" t="s">
        <v>582</v>
      </c>
      <c r="B116" s="206" t="s">
        <v>449</v>
      </c>
      <c r="C116" s="206" t="s">
        <v>583</v>
      </c>
      <c r="D116" s="207" t="s">
        <v>584</v>
      </c>
      <c r="E116" s="208" t="s">
        <v>556</v>
      </c>
      <c r="F116" s="208" t="s">
        <v>367</v>
      </c>
      <c r="G116" s="209">
        <v>10700000</v>
      </c>
      <c r="H116" s="176">
        <f t="shared" si="2"/>
        <v>8988000</v>
      </c>
      <c r="I116" s="176">
        <v>10300000</v>
      </c>
    </row>
    <row r="117" spans="1:9">
      <c r="A117" s="172" t="s">
        <v>585</v>
      </c>
      <c r="B117" s="173" t="s">
        <v>586</v>
      </c>
      <c r="C117" s="173" t="s">
        <v>455</v>
      </c>
      <c r="D117" s="178" t="s">
        <v>573</v>
      </c>
      <c r="E117" s="175" t="s">
        <v>556</v>
      </c>
      <c r="F117" s="175" t="s">
        <v>367</v>
      </c>
      <c r="G117" s="211"/>
      <c r="H117" s="176">
        <f t="shared" si="2"/>
        <v>0</v>
      </c>
      <c r="I117" s="176"/>
    </row>
    <row r="118" spans="1:9">
      <c r="A118" s="177" t="s">
        <v>587</v>
      </c>
      <c r="B118" s="173" t="s">
        <v>454</v>
      </c>
      <c r="C118" s="173" t="s">
        <v>434</v>
      </c>
      <c r="D118" s="178" t="s">
        <v>588</v>
      </c>
      <c r="E118" s="175" t="s">
        <v>556</v>
      </c>
      <c r="F118" s="175" t="s">
        <v>367</v>
      </c>
      <c r="G118" s="212">
        <v>14100000</v>
      </c>
      <c r="H118" s="176">
        <f t="shared" si="2"/>
        <v>11844000</v>
      </c>
      <c r="I118" s="176">
        <v>13700000</v>
      </c>
    </row>
    <row r="119" spans="1:9">
      <c r="A119" s="200" t="s">
        <v>589</v>
      </c>
      <c r="B119" s="201"/>
      <c r="C119" s="201"/>
      <c r="D119" s="201"/>
      <c r="E119" s="201"/>
      <c r="F119" s="201"/>
      <c r="G119" s="202"/>
      <c r="H119" s="176">
        <f t="shared" si="2"/>
        <v>0</v>
      </c>
      <c r="I119" s="176"/>
    </row>
    <row r="120" spans="1:9">
      <c r="A120" s="48" t="s">
        <v>590</v>
      </c>
      <c r="B120" s="161" t="s">
        <v>493</v>
      </c>
      <c r="C120" s="167" t="s">
        <v>450</v>
      </c>
      <c r="D120" s="214" t="s">
        <v>591</v>
      </c>
      <c r="E120" s="214" t="s">
        <v>592</v>
      </c>
      <c r="F120" s="214" t="s">
        <v>307</v>
      </c>
      <c r="G120" s="215">
        <v>8000000</v>
      </c>
      <c r="H120" s="176">
        <f t="shared" si="2"/>
        <v>6720000</v>
      </c>
      <c r="I120" s="176">
        <v>7600000</v>
      </c>
    </row>
    <row r="121" spans="1:9">
      <c r="A121" s="48" t="s">
        <v>593</v>
      </c>
      <c r="B121" s="213" t="s">
        <v>495</v>
      </c>
      <c r="C121" s="167" t="s">
        <v>364</v>
      </c>
      <c r="D121" s="214" t="s">
        <v>538</v>
      </c>
      <c r="E121" s="214" t="s">
        <v>592</v>
      </c>
      <c r="F121" s="214" t="s">
        <v>307</v>
      </c>
      <c r="G121" s="215">
        <v>8700000</v>
      </c>
      <c r="H121" s="176">
        <f t="shared" si="2"/>
        <v>7308000</v>
      </c>
      <c r="I121" s="176">
        <v>8300000</v>
      </c>
    </row>
    <row r="122" spans="1:9">
      <c r="A122" s="48" t="s">
        <v>594</v>
      </c>
      <c r="B122" s="213" t="s">
        <v>497</v>
      </c>
      <c r="C122" s="167" t="s">
        <v>498</v>
      </c>
      <c r="D122" s="214" t="s">
        <v>541</v>
      </c>
      <c r="E122" s="214" t="s">
        <v>592</v>
      </c>
      <c r="F122" s="214" t="s">
        <v>307</v>
      </c>
      <c r="G122" s="215">
        <v>9300000</v>
      </c>
      <c r="H122" s="176">
        <f t="shared" si="2"/>
        <v>7812000</v>
      </c>
      <c r="I122" s="176">
        <v>8900000</v>
      </c>
    </row>
    <row r="123" spans="1:9">
      <c r="A123" s="48" t="s">
        <v>595</v>
      </c>
      <c r="B123" s="213" t="s">
        <v>501</v>
      </c>
      <c r="C123" s="167" t="s">
        <v>502</v>
      </c>
      <c r="D123" s="214" t="s">
        <v>596</v>
      </c>
      <c r="E123" s="214" t="s">
        <v>597</v>
      </c>
      <c r="F123" s="214" t="s">
        <v>307</v>
      </c>
      <c r="G123" s="215">
        <v>9900000</v>
      </c>
      <c r="H123" s="176">
        <f t="shared" si="2"/>
        <v>8316000</v>
      </c>
      <c r="I123" s="176">
        <v>9500000</v>
      </c>
    </row>
    <row r="124" spans="1:9">
      <c r="A124" s="48" t="s">
        <v>598</v>
      </c>
      <c r="B124" s="213" t="s">
        <v>506</v>
      </c>
      <c r="C124" s="167" t="s">
        <v>484</v>
      </c>
      <c r="D124" s="214" t="s">
        <v>584</v>
      </c>
      <c r="E124" s="214" t="s">
        <v>597</v>
      </c>
      <c r="F124" s="214" t="s">
        <v>307</v>
      </c>
      <c r="G124" s="215">
        <v>10600000</v>
      </c>
      <c r="H124" s="176">
        <f t="shared" si="2"/>
        <v>8904000</v>
      </c>
      <c r="I124" s="176">
        <v>10200000</v>
      </c>
    </row>
    <row r="125" spans="1:9">
      <c r="A125" s="200" t="s">
        <v>599</v>
      </c>
      <c r="B125" s="201"/>
      <c r="C125" s="201"/>
      <c r="D125" s="201"/>
      <c r="E125" s="201"/>
      <c r="F125" s="201"/>
      <c r="G125" s="202"/>
      <c r="H125" s="176">
        <f t="shared" si="2"/>
        <v>0</v>
      </c>
      <c r="I125" s="176"/>
    </row>
    <row r="126" spans="1:9">
      <c r="A126" s="48" t="s">
        <v>600</v>
      </c>
      <c r="B126" s="161" t="s">
        <v>493</v>
      </c>
      <c r="C126" s="213" t="s">
        <v>450</v>
      </c>
      <c r="D126" s="214" t="s">
        <v>591</v>
      </c>
      <c r="E126" s="214" t="s">
        <v>592</v>
      </c>
      <c r="F126" s="214" t="s">
        <v>307</v>
      </c>
      <c r="G126" s="215">
        <v>8200000</v>
      </c>
      <c r="H126" s="176">
        <f t="shared" si="2"/>
        <v>6888000</v>
      </c>
      <c r="I126" s="176">
        <v>7800000</v>
      </c>
    </row>
    <row r="127" spans="1:9">
      <c r="A127" s="48" t="s">
        <v>601</v>
      </c>
      <c r="B127" s="213" t="s">
        <v>495</v>
      </c>
      <c r="C127" s="161" t="s">
        <v>364</v>
      </c>
      <c r="D127" s="214" t="s">
        <v>538</v>
      </c>
      <c r="E127" s="214" t="s">
        <v>592</v>
      </c>
      <c r="F127" s="214" t="s">
        <v>307</v>
      </c>
      <c r="G127" s="215">
        <v>8800000</v>
      </c>
      <c r="H127" s="176">
        <f t="shared" si="2"/>
        <v>7392000</v>
      </c>
      <c r="I127" s="176">
        <v>8400000</v>
      </c>
    </row>
    <row r="128" spans="1:9">
      <c r="A128" s="48" t="s">
        <v>602</v>
      </c>
      <c r="B128" s="213" t="s">
        <v>497</v>
      </c>
      <c r="C128" s="167" t="s">
        <v>498</v>
      </c>
      <c r="D128" s="214" t="s">
        <v>541</v>
      </c>
      <c r="E128" s="214" t="s">
        <v>592</v>
      </c>
      <c r="F128" s="214" t="s">
        <v>307</v>
      </c>
      <c r="G128" s="215">
        <v>9450000</v>
      </c>
      <c r="H128" s="176">
        <f t="shared" si="2"/>
        <v>7938000</v>
      </c>
      <c r="I128" s="176">
        <v>9050000</v>
      </c>
    </row>
    <row r="129" spans="1:9">
      <c r="A129" s="48" t="s">
        <v>603</v>
      </c>
      <c r="B129" s="213" t="s">
        <v>501</v>
      </c>
      <c r="C129" s="167" t="s">
        <v>502</v>
      </c>
      <c r="D129" s="214" t="s">
        <v>596</v>
      </c>
      <c r="E129" s="214" t="s">
        <v>597</v>
      </c>
      <c r="F129" s="214" t="s">
        <v>307</v>
      </c>
      <c r="G129" s="215">
        <v>10100000</v>
      </c>
      <c r="H129" s="176">
        <f t="shared" si="2"/>
        <v>8484000</v>
      </c>
      <c r="I129" s="176">
        <v>9700000</v>
      </c>
    </row>
    <row r="130" spans="1:9">
      <c r="A130" s="48" t="s">
        <v>604</v>
      </c>
      <c r="B130" s="213" t="s">
        <v>506</v>
      </c>
      <c r="C130" s="167" t="s">
        <v>484</v>
      </c>
      <c r="D130" s="214" t="s">
        <v>584</v>
      </c>
      <c r="E130" s="214" t="s">
        <v>597</v>
      </c>
      <c r="F130" s="214" t="s">
        <v>307</v>
      </c>
      <c r="G130" s="215">
        <v>10800000</v>
      </c>
      <c r="H130" s="176">
        <f t="shared" si="2"/>
        <v>9072000</v>
      </c>
      <c r="I130" s="176">
        <v>10400000</v>
      </c>
    </row>
    <row r="131" spans="1:9">
      <c r="A131" s="24"/>
      <c r="B131" s="39"/>
      <c r="C131" s="41"/>
      <c r="D131" s="40"/>
    </row>
    <row r="132" spans="1:9">
      <c r="A132" s="105" t="s">
        <v>75</v>
      </c>
      <c r="B132" s="105"/>
      <c r="C132" s="105"/>
      <c r="D132" s="105"/>
      <c r="E132" s="34"/>
    </row>
    <row r="133" spans="1:9">
      <c r="A133" s="103" t="s">
        <v>76</v>
      </c>
      <c r="B133" s="103"/>
      <c r="C133" s="103"/>
      <c r="D133" s="103"/>
      <c r="E133" s="34"/>
    </row>
    <row r="134" spans="1:9">
      <c r="A134" s="35" t="s">
        <v>77</v>
      </c>
      <c r="B134" s="35"/>
      <c r="C134" s="35"/>
      <c r="D134" s="35"/>
      <c r="E134" s="34"/>
    </row>
    <row r="135" spans="1:9">
      <c r="A135" s="103" t="s">
        <v>78</v>
      </c>
      <c r="B135" s="103"/>
      <c r="C135" s="103"/>
      <c r="D135" s="103"/>
      <c r="E135" s="42"/>
    </row>
    <row r="136" spans="1:9">
      <c r="A136" s="103" t="s">
        <v>79</v>
      </c>
      <c r="B136" s="103"/>
      <c r="C136" s="103"/>
      <c r="D136" s="103"/>
      <c r="E136" s="42"/>
    </row>
    <row r="137" spans="1:9">
      <c r="A137" s="37" t="s">
        <v>80</v>
      </c>
      <c r="B137" s="37"/>
      <c r="C137" s="37"/>
      <c r="D137" s="37"/>
      <c r="E137" s="42"/>
    </row>
    <row r="138" spans="1:9">
      <c r="A138" s="105" t="s">
        <v>81</v>
      </c>
      <c r="B138" s="105"/>
      <c r="C138" s="105"/>
      <c r="D138" s="105"/>
      <c r="E138" s="42"/>
    </row>
    <row r="139" spans="1:9">
      <c r="A139" s="106" t="s">
        <v>82</v>
      </c>
      <c r="B139" s="106"/>
      <c r="C139" s="106"/>
      <c r="D139" s="106"/>
      <c r="E139" s="42"/>
    </row>
    <row r="140" spans="1:9">
      <c r="A140" s="104" t="s">
        <v>606</v>
      </c>
      <c r="B140" s="104"/>
      <c r="C140" s="104"/>
      <c r="D140" s="104"/>
      <c r="E140" s="42"/>
    </row>
    <row r="141" spans="1:9">
      <c r="A141" s="35" t="s">
        <v>291</v>
      </c>
      <c r="B141" s="35"/>
      <c r="C141" s="35"/>
      <c r="D141" s="35"/>
      <c r="E141" s="42"/>
    </row>
    <row r="142" spans="1:9">
      <c r="A142" s="104" t="s">
        <v>84</v>
      </c>
      <c r="B142" s="104"/>
      <c r="C142" s="104"/>
      <c r="D142" s="104"/>
      <c r="E142" s="42"/>
    </row>
  </sheetData>
  <sheetProtection algorithmName="SHA-512" hashValue="8U7R9AhKcobzoLpSuitncTL5WSjbP3N2/DtlR0uz3T2FxfnfRwyUDlukn48OOrIAq5jOC1qKfEyegAi1djHU/A==" saltValue="b9ngePPaDNp1eDuuOKeqew==" spinCount="100000" sheet="1" objects="1" scenarios="1"/>
  <mergeCells count="42">
    <mergeCell ref="A125:G125"/>
    <mergeCell ref="A96:G96"/>
    <mergeCell ref="A106:G106"/>
    <mergeCell ref="A113:G113"/>
    <mergeCell ref="A119:G119"/>
    <mergeCell ref="A75:G75"/>
    <mergeCell ref="A77:G77"/>
    <mergeCell ref="A84:G84"/>
    <mergeCell ref="A90:G90"/>
    <mergeCell ref="A51:G51"/>
    <mergeCell ref="A54:G54"/>
    <mergeCell ref="A60:G60"/>
    <mergeCell ref="A68:G68"/>
    <mergeCell ref="A72:G72"/>
    <mergeCell ref="A35:G35"/>
    <mergeCell ref="A38:G38"/>
    <mergeCell ref="A42:G42"/>
    <mergeCell ref="A43:G43"/>
    <mergeCell ref="A45:G45"/>
    <mergeCell ref="H22:H23"/>
    <mergeCell ref="I22:I23"/>
    <mergeCell ref="A24:G24"/>
    <mergeCell ref="A25:G25"/>
    <mergeCell ref="A27:G27"/>
    <mergeCell ref="E22:E23"/>
    <mergeCell ref="F22:F23"/>
    <mergeCell ref="G22:G23"/>
    <mergeCell ref="A21:D21"/>
    <mergeCell ref="A20:D20"/>
    <mergeCell ref="A132:D132"/>
    <mergeCell ref="A22:A23"/>
    <mergeCell ref="B22:B23"/>
    <mergeCell ref="C22:C23"/>
    <mergeCell ref="D22:D23"/>
    <mergeCell ref="A31:G31"/>
    <mergeCell ref="A133:D133"/>
    <mergeCell ref="A142:D142"/>
    <mergeCell ref="A135:D135"/>
    <mergeCell ref="A136:D136"/>
    <mergeCell ref="A138:D138"/>
    <mergeCell ref="A139:D139"/>
    <mergeCell ref="A140:D140"/>
  </mergeCells>
  <hyperlinks>
    <hyperlink ref="A142" r:id="rId1" display="mailto:sales02@vidic.com.vn" xr:uid="{00000000-0004-0000-0000-000000000000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0:K63"/>
  <sheetViews>
    <sheetView topLeftCell="A37" workbookViewId="0">
      <selection activeCell="F66" sqref="F66"/>
    </sheetView>
  </sheetViews>
  <sheetFormatPr defaultRowHeight="15.75"/>
  <cols>
    <col min="1" max="1" width="9" style="2"/>
    <col min="2" max="2" width="11.25" style="2" customWidth="1"/>
    <col min="3" max="3" width="20" style="2" customWidth="1"/>
    <col min="4" max="4" width="17" style="2" customWidth="1"/>
    <col min="5" max="5" width="16.5" style="2" customWidth="1"/>
    <col min="6" max="6" width="17.625" style="2" customWidth="1"/>
    <col min="7" max="7" width="11.5" style="2" customWidth="1"/>
    <col min="8" max="16384" width="9" style="2"/>
  </cols>
  <sheetData>
    <row r="20" spans="1:11">
      <c r="A20" s="115" t="s">
        <v>0</v>
      </c>
      <c r="B20" s="115"/>
      <c r="C20" s="115"/>
      <c r="D20" s="115"/>
      <c r="E20" s="115"/>
      <c r="F20" s="115"/>
      <c r="G20" s="115"/>
      <c r="H20" s="25"/>
      <c r="I20" s="25"/>
      <c r="J20" s="25"/>
      <c r="K20" s="25"/>
    </row>
    <row r="21" spans="1:11">
      <c r="A21" s="115" t="s">
        <v>1</v>
      </c>
      <c r="B21" s="115"/>
      <c r="C21" s="115"/>
      <c r="D21" s="115"/>
      <c r="E21" s="115"/>
      <c r="F21" s="115"/>
      <c r="G21" s="115"/>
      <c r="H21" s="115"/>
      <c r="I21" s="25"/>
      <c r="J21" s="25"/>
      <c r="K21" s="25"/>
    </row>
    <row r="22" spans="1:11" ht="29.25" customHeight="1">
      <c r="A22" s="3" t="s">
        <v>2</v>
      </c>
      <c r="B22" s="3" t="s">
        <v>6</v>
      </c>
      <c r="C22" s="15" t="s">
        <v>7</v>
      </c>
      <c r="D22" s="15" t="s">
        <v>3</v>
      </c>
      <c r="E22" s="15" t="s">
        <v>8</v>
      </c>
      <c r="F22" s="15" t="s">
        <v>9</v>
      </c>
      <c r="G22" s="3" t="s">
        <v>5</v>
      </c>
    </row>
    <row r="23" spans="1:11" ht="29.25" customHeight="1">
      <c r="A23" s="110" t="s">
        <v>19</v>
      </c>
      <c r="B23" s="110"/>
      <c r="C23" s="110"/>
      <c r="D23" s="110"/>
      <c r="E23" s="110"/>
      <c r="F23" s="110"/>
      <c r="G23" s="110"/>
      <c r="H23" s="21"/>
      <c r="I23" s="21"/>
      <c r="J23" s="21"/>
      <c r="K23" s="21"/>
    </row>
    <row r="24" spans="1:11" ht="24" customHeight="1">
      <c r="A24" s="3">
        <v>1</v>
      </c>
      <c r="B24" s="13" t="s">
        <v>10</v>
      </c>
      <c r="C24" s="114" t="s">
        <v>39</v>
      </c>
      <c r="D24" s="53" t="s">
        <v>90</v>
      </c>
      <c r="E24" s="11" t="s">
        <v>45</v>
      </c>
      <c r="F24" s="11" t="s">
        <v>53</v>
      </c>
      <c r="G24" s="30">
        <v>5975000</v>
      </c>
    </row>
    <row r="25" spans="1:11" ht="24.75" customHeight="1">
      <c r="A25" s="3">
        <v>2</v>
      </c>
      <c r="B25" s="13" t="s">
        <v>11</v>
      </c>
      <c r="C25" s="114"/>
      <c r="D25" s="53" t="s">
        <v>90</v>
      </c>
      <c r="E25" s="11" t="s">
        <v>46</v>
      </c>
      <c r="F25" s="11" t="s">
        <v>54</v>
      </c>
      <c r="G25" s="30">
        <v>5980000</v>
      </c>
    </row>
    <row r="26" spans="1:11" ht="26.25" customHeight="1">
      <c r="A26" s="3">
        <v>3</v>
      </c>
      <c r="B26" s="13" t="s">
        <v>12</v>
      </c>
      <c r="C26" s="114"/>
      <c r="D26" s="53" t="s">
        <v>90</v>
      </c>
      <c r="E26" s="11" t="s">
        <v>47</v>
      </c>
      <c r="F26" s="11" t="s">
        <v>55</v>
      </c>
      <c r="G26" s="30">
        <v>6480000</v>
      </c>
    </row>
    <row r="27" spans="1:11" ht="24" customHeight="1">
      <c r="A27" s="3">
        <v>4</v>
      </c>
      <c r="B27" s="14" t="s">
        <v>13</v>
      </c>
      <c r="C27" s="114" t="s">
        <v>39</v>
      </c>
      <c r="D27" s="53" t="s">
        <v>90</v>
      </c>
      <c r="E27" s="11" t="s">
        <v>48</v>
      </c>
      <c r="F27" s="11" t="s">
        <v>56</v>
      </c>
      <c r="G27" s="30">
        <v>10000000</v>
      </c>
    </row>
    <row r="28" spans="1:11" ht="24" customHeight="1">
      <c r="A28" s="3">
        <v>5</v>
      </c>
      <c r="B28" s="14" t="s">
        <v>14</v>
      </c>
      <c r="C28" s="114"/>
      <c r="D28" s="53" t="s">
        <v>90</v>
      </c>
      <c r="E28" s="11" t="s">
        <v>49</v>
      </c>
      <c r="F28" s="11" t="s">
        <v>57</v>
      </c>
      <c r="G28" s="30">
        <v>11400000</v>
      </c>
    </row>
    <row r="29" spans="1:11" ht="24" customHeight="1">
      <c r="A29" s="3">
        <v>6</v>
      </c>
      <c r="B29" s="14" t="s">
        <v>15</v>
      </c>
      <c r="C29" s="114"/>
      <c r="D29" s="53" t="s">
        <v>90</v>
      </c>
      <c r="E29" s="11" t="s">
        <v>50</v>
      </c>
      <c r="F29" s="11" t="s">
        <v>58</v>
      </c>
      <c r="G29" s="30">
        <v>13300000</v>
      </c>
    </row>
    <row r="30" spans="1:11" ht="27" customHeight="1">
      <c r="A30" s="3">
        <v>7</v>
      </c>
      <c r="B30" s="14" t="s">
        <v>16</v>
      </c>
      <c r="C30" s="114" t="s">
        <v>40</v>
      </c>
      <c r="D30" s="53" t="s">
        <v>90</v>
      </c>
      <c r="E30" s="19" t="s">
        <v>51</v>
      </c>
      <c r="F30" s="19" t="s">
        <v>59</v>
      </c>
      <c r="G30" s="30">
        <v>16970000</v>
      </c>
    </row>
    <row r="31" spans="1:11" ht="24" customHeight="1">
      <c r="A31" s="3">
        <v>8</v>
      </c>
      <c r="B31" s="14" t="s">
        <v>17</v>
      </c>
      <c r="C31" s="114"/>
      <c r="D31" s="53" t="s">
        <v>90</v>
      </c>
      <c r="E31" s="11" t="s">
        <v>52</v>
      </c>
      <c r="F31" s="11" t="s">
        <v>60</v>
      </c>
      <c r="G31" s="30">
        <v>22300000</v>
      </c>
    </row>
    <row r="32" spans="1:11" ht="20.25" customHeight="1">
      <c r="A32" s="110" t="s">
        <v>18</v>
      </c>
      <c r="B32" s="110"/>
      <c r="C32" s="110"/>
      <c r="D32" s="110"/>
      <c r="E32" s="110"/>
      <c r="F32" s="110"/>
      <c r="G32" s="110"/>
      <c r="H32" s="21"/>
      <c r="I32" s="21"/>
      <c r="J32" s="21"/>
      <c r="K32" s="21"/>
    </row>
    <row r="33" spans="1:11">
      <c r="A33" s="3">
        <v>1</v>
      </c>
      <c r="B33" s="13" t="s">
        <v>20</v>
      </c>
      <c r="C33" s="116" t="s">
        <v>41</v>
      </c>
      <c r="D33" s="53" t="s">
        <v>90</v>
      </c>
      <c r="E33" s="12" t="s">
        <v>45</v>
      </c>
      <c r="F33" s="12" t="s">
        <v>53</v>
      </c>
      <c r="G33" s="30">
        <v>6295000</v>
      </c>
    </row>
    <row r="34" spans="1:11">
      <c r="A34" s="3">
        <v>2</v>
      </c>
      <c r="B34" s="13" t="s">
        <v>21</v>
      </c>
      <c r="C34" s="116"/>
      <c r="D34" s="53" t="s">
        <v>90</v>
      </c>
      <c r="E34" s="12" t="s">
        <v>46</v>
      </c>
      <c r="F34" s="12" t="s">
        <v>54</v>
      </c>
      <c r="G34" s="30">
        <v>6150000</v>
      </c>
    </row>
    <row r="35" spans="1:11">
      <c r="A35" s="3">
        <v>3</v>
      </c>
      <c r="B35" s="13" t="s">
        <v>22</v>
      </c>
      <c r="C35" s="116"/>
      <c r="D35" s="53" t="s">
        <v>90</v>
      </c>
      <c r="E35" s="12" t="s">
        <v>47</v>
      </c>
      <c r="F35" s="12" t="s">
        <v>55</v>
      </c>
      <c r="G35" s="30">
        <v>7350000</v>
      </c>
    </row>
    <row r="36" spans="1:11">
      <c r="A36" s="3">
        <v>4</v>
      </c>
      <c r="B36" s="14" t="s">
        <v>23</v>
      </c>
      <c r="C36" s="116"/>
      <c r="D36" s="53" t="s">
        <v>90</v>
      </c>
      <c r="E36" s="20" t="s">
        <v>61</v>
      </c>
      <c r="F36" s="20" t="s">
        <v>63</v>
      </c>
      <c r="G36" s="30">
        <v>10050000</v>
      </c>
    </row>
    <row r="37" spans="1:11">
      <c r="A37" s="3">
        <v>5</v>
      </c>
      <c r="B37" s="14" t="s">
        <v>24</v>
      </c>
      <c r="C37" s="116"/>
      <c r="D37" s="53" t="s">
        <v>90</v>
      </c>
      <c r="E37" s="20" t="s">
        <v>62</v>
      </c>
      <c r="F37" s="20" t="s">
        <v>64</v>
      </c>
      <c r="G37" s="30">
        <v>11750000</v>
      </c>
    </row>
    <row r="38" spans="1:11" ht="18" customHeight="1">
      <c r="A38" s="111" t="s">
        <v>25</v>
      </c>
      <c r="B38" s="111"/>
      <c r="C38" s="111"/>
      <c r="D38" s="111"/>
      <c r="E38" s="111"/>
      <c r="F38" s="111"/>
      <c r="G38" s="111"/>
      <c r="H38" s="27"/>
      <c r="I38" s="27"/>
      <c r="J38" s="27"/>
      <c r="K38" s="27"/>
    </row>
    <row r="39" spans="1:11">
      <c r="A39" s="3">
        <v>1</v>
      </c>
      <c r="B39" s="23" t="s">
        <v>26</v>
      </c>
      <c r="C39" s="117" t="s">
        <v>42</v>
      </c>
      <c r="D39" s="53" t="s">
        <v>90</v>
      </c>
      <c r="E39" s="26" t="s">
        <v>65</v>
      </c>
      <c r="F39" s="26" t="s">
        <v>70</v>
      </c>
      <c r="G39" s="18">
        <v>7450000</v>
      </c>
    </row>
    <row r="40" spans="1:11">
      <c r="A40" s="3">
        <v>2</v>
      </c>
      <c r="B40" s="23" t="s">
        <v>27</v>
      </c>
      <c r="C40" s="117"/>
      <c r="D40" s="53" t="s">
        <v>90</v>
      </c>
      <c r="E40" s="16" t="s">
        <v>66</v>
      </c>
      <c r="F40" s="16" t="s">
        <v>71</v>
      </c>
      <c r="G40" s="22">
        <v>7650000</v>
      </c>
    </row>
    <row r="41" spans="1:11">
      <c r="A41" s="3">
        <v>3</v>
      </c>
      <c r="B41" s="23" t="s">
        <v>28</v>
      </c>
      <c r="C41" s="117"/>
      <c r="D41" s="53" t="s">
        <v>90</v>
      </c>
      <c r="E41" s="16" t="s">
        <v>67</v>
      </c>
      <c r="F41" s="16" t="s">
        <v>72</v>
      </c>
      <c r="G41" s="22">
        <v>8100000</v>
      </c>
    </row>
    <row r="42" spans="1:11">
      <c r="A42" s="3">
        <v>4</v>
      </c>
      <c r="B42" s="23" t="s">
        <v>29</v>
      </c>
      <c r="C42" s="117"/>
      <c r="D42" s="53" t="s">
        <v>90</v>
      </c>
      <c r="E42" s="16" t="s">
        <v>68</v>
      </c>
      <c r="F42" s="16" t="s">
        <v>73</v>
      </c>
      <c r="G42" s="22">
        <v>8850000</v>
      </c>
    </row>
    <row r="43" spans="1:11">
      <c r="A43" s="3">
        <v>5</v>
      </c>
      <c r="B43" s="23" t="s">
        <v>30</v>
      </c>
      <c r="C43" s="117"/>
      <c r="D43" s="53" t="s">
        <v>90</v>
      </c>
      <c r="E43" s="16" t="s">
        <v>69</v>
      </c>
      <c r="F43" s="16" t="s">
        <v>74</v>
      </c>
      <c r="G43" s="22">
        <v>9940000</v>
      </c>
    </row>
    <row r="44" spans="1:11" ht="15.75" customHeight="1">
      <c r="A44" s="112" t="s">
        <v>31</v>
      </c>
      <c r="B44" s="112"/>
      <c r="C44" s="112"/>
      <c r="D44" s="112"/>
      <c r="E44" s="112"/>
      <c r="F44" s="112"/>
      <c r="G44" s="112"/>
      <c r="H44" s="28"/>
      <c r="I44" s="28"/>
      <c r="J44" s="28"/>
      <c r="K44" s="28"/>
    </row>
    <row r="45" spans="1:11" ht="22.5" customHeight="1">
      <c r="A45" s="29">
        <v>1</v>
      </c>
      <c r="B45" s="17" t="s">
        <v>32</v>
      </c>
      <c r="C45" s="118" t="s">
        <v>43</v>
      </c>
      <c r="D45" s="53" t="s">
        <v>90</v>
      </c>
      <c r="E45" s="31" t="s">
        <v>45</v>
      </c>
      <c r="F45" s="31" t="s">
        <v>53</v>
      </c>
      <c r="G45" s="33">
        <v>5650000</v>
      </c>
    </row>
    <row r="46" spans="1:11" ht="25.5" customHeight="1">
      <c r="A46" s="29">
        <v>2</v>
      </c>
      <c r="B46" s="32" t="s">
        <v>33</v>
      </c>
      <c r="C46" s="118"/>
      <c r="D46" s="53" t="s">
        <v>90</v>
      </c>
      <c r="E46" s="31" t="s">
        <v>46</v>
      </c>
      <c r="F46" s="31" t="s">
        <v>54</v>
      </c>
      <c r="G46" s="33">
        <v>6300000</v>
      </c>
    </row>
    <row r="47" spans="1:11" ht="31.5" customHeight="1">
      <c r="A47" s="29">
        <v>3</v>
      </c>
      <c r="B47" s="32" t="s">
        <v>34</v>
      </c>
      <c r="C47" s="118"/>
      <c r="D47" s="53" t="s">
        <v>90</v>
      </c>
      <c r="E47" s="31" t="s">
        <v>47</v>
      </c>
      <c r="F47" s="31" t="s">
        <v>55</v>
      </c>
      <c r="G47" s="33">
        <v>6350000</v>
      </c>
    </row>
    <row r="48" spans="1:11" ht="15.75" customHeight="1">
      <c r="A48" s="113" t="s">
        <v>35</v>
      </c>
      <c r="B48" s="113"/>
      <c r="C48" s="113"/>
      <c r="D48" s="113"/>
      <c r="E48" s="113"/>
      <c r="F48" s="113"/>
      <c r="G48" s="113"/>
      <c r="H48" s="10"/>
      <c r="I48" s="10"/>
      <c r="J48" s="10"/>
      <c r="K48" s="10"/>
    </row>
    <row r="49" spans="1:8" ht="24" customHeight="1">
      <c r="A49" s="29">
        <v>1</v>
      </c>
      <c r="B49" s="32" t="s">
        <v>36</v>
      </c>
      <c r="C49" s="109" t="s">
        <v>44</v>
      </c>
      <c r="D49" s="53" t="s">
        <v>90</v>
      </c>
      <c r="E49" s="31" t="s">
        <v>45</v>
      </c>
      <c r="F49" s="31" t="s">
        <v>53</v>
      </c>
      <c r="G49" s="30">
        <v>6280000</v>
      </c>
    </row>
    <row r="50" spans="1:8" ht="31.5" customHeight="1">
      <c r="A50" s="29">
        <v>2</v>
      </c>
      <c r="B50" s="17" t="s">
        <v>37</v>
      </c>
      <c r="C50" s="109"/>
      <c r="D50" s="53" t="s">
        <v>90</v>
      </c>
      <c r="E50" s="31" t="s">
        <v>46</v>
      </c>
      <c r="F50" s="31" t="s">
        <v>54</v>
      </c>
      <c r="G50" s="30">
        <v>6100000</v>
      </c>
    </row>
    <row r="51" spans="1:8" ht="31.5" customHeight="1">
      <c r="A51" s="29">
        <v>3</v>
      </c>
      <c r="B51" s="17" t="s">
        <v>38</v>
      </c>
      <c r="C51" s="109"/>
      <c r="D51" s="53" t="s">
        <v>90</v>
      </c>
      <c r="E51" s="31" t="s">
        <v>47</v>
      </c>
      <c r="F51" s="31" t="s">
        <v>55</v>
      </c>
      <c r="G51" s="30">
        <v>6350000</v>
      </c>
    </row>
    <row r="52" spans="1:8" ht="31.5" customHeight="1">
      <c r="A52" s="43"/>
      <c r="B52" s="44"/>
      <c r="C52" s="45"/>
      <c r="D52" s="45"/>
      <c r="E52" s="46"/>
      <c r="F52" s="46"/>
      <c r="G52" s="47"/>
    </row>
    <row r="53" spans="1:8">
      <c r="A53" s="105" t="s">
        <v>75</v>
      </c>
      <c r="B53" s="105"/>
      <c r="C53" s="105"/>
      <c r="D53" s="105"/>
      <c r="E53" s="105"/>
      <c r="F53" s="105"/>
      <c r="G53" s="34"/>
      <c r="H53" s="34"/>
    </row>
    <row r="54" spans="1:8">
      <c r="A54" s="103" t="s">
        <v>76</v>
      </c>
      <c r="B54" s="103"/>
      <c r="C54" s="103"/>
      <c r="D54" s="103"/>
      <c r="E54" s="103"/>
      <c r="F54" s="103"/>
      <c r="G54" s="34"/>
      <c r="H54" s="34"/>
    </row>
    <row r="55" spans="1:8">
      <c r="A55" s="35" t="s">
        <v>77</v>
      </c>
      <c r="B55" s="35"/>
      <c r="C55" s="35"/>
      <c r="D55" s="35"/>
      <c r="E55" s="35"/>
      <c r="F55" s="35"/>
      <c r="G55" s="34"/>
      <c r="H55" s="34"/>
    </row>
    <row r="56" spans="1:8">
      <c r="A56" s="103" t="s">
        <v>78</v>
      </c>
      <c r="B56" s="103"/>
      <c r="C56" s="103"/>
      <c r="D56" s="103"/>
      <c r="E56" s="103"/>
      <c r="F56" s="103"/>
      <c r="G56" s="36"/>
      <c r="H56" s="36"/>
    </row>
    <row r="57" spans="1:8">
      <c r="A57" s="103" t="s">
        <v>79</v>
      </c>
      <c r="B57" s="103"/>
      <c r="C57" s="103"/>
      <c r="D57" s="103"/>
      <c r="E57" s="103"/>
      <c r="F57" s="103"/>
      <c r="G57" s="36"/>
      <c r="H57" s="36"/>
    </row>
    <row r="58" spans="1:8">
      <c r="A58" s="37" t="s">
        <v>80</v>
      </c>
      <c r="B58" s="37"/>
      <c r="C58" s="38"/>
      <c r="D58" s="38"/>
      <c r="E58" s="37"/>
      <c r="F58" s="37"/>
      <c r="G58" s="36"/>
      <c r="H58" s="36"/>
    </row>
    <row r="59" spans="1:8">
      <c r="A59" s="105" t="s">
        <v>81</v>
      </c>
      <c r="B59" s="105"/>
      <c r="C59" s="105"/>
      <c r="D59" s="105"/>
      <c r="E59" s="105"/>
      <c r="F59" s="105"/>
      <c r="G59" s="36"/>
      <c r="H59" s="36"/>
    </row>
    <row r="60" spans="1:8">
      <c r="A60" s="106" t="s">
        <v>82</v>
      </c>
      <c r="B60" s="106"/>
      <c r="C60" s="106"/>
      <c r="D60" s="106"/>
      <c r="E60" s="106"/>
      <c r="F60" s="106"/>
      <c r="G60" s="36"/>
      <c r="H60" s="36"/>
    </row>
    <row r="61" spans="1:8">
      <c r="A61" s="104" t="s">
        <v>83</v>
      </c>
      <c r="B61" s="104"/>
      <c r="C61" s="104"/>
      <c r="D61" s="104"/>
      <c r="E61" s="104"/>
      <c r="F61" s="104"/>
      <c r="G61" s="36"/>
      <c r="H61" s="36"/>
    </row>
    <row r="62" spans="1:8">
      <c r="A62" s="35" t="s">
        <v>291</v>
      </c>
      <c r="B62" s="35"/>
      <c r="C62" s="35"/>
      <c r="D62" s="35"/>
      <c r="E62" s="35"/>
      <c r="F62" s="35"/>
      <c r="G62" s="36"/>
      <c r="H62" s="36"/>
    </row>
    <row r="63" spans="1:8">
      <c r="A63" s="104" t="s">
        <v>84</v>
      </c>
      <c r="B63" s="104"/>
      <c r="C63" s="104"/>
      <c r="D63" s="104"/>
      <c r="E63" s="104"/>
      <c r="F63" s="104"/>
      <c r="G63" s="36"/>
      <c r="H63" s="36"/>
    </row>
  </sheetData>
  <sheetProtection password="E1D0" sheet="1" objects="1" scenarios="1"/>
  <mergeCells count="22">
    <mergeCell ref="A20:G20"/>
    <mergeCell ref="A21:H21"/>
    <mergeCell ref="C33:C37"/>
    <mergeCell ref="C39:C43"/>
    <mergeCell ref="C45:C47"/>
    <mergeCell ref="C49:C51"/>
    <mergeCell ref="A23:G23"/>
    <mergeCell ref="A32:G32"/>
    <mergeCell ref="A38:G38"/>
    <mergeCell ref="A44:G44"/>
    <mergeCell ref="A48:G48"/>
    <mergeCell ref="C24:C26"/>
    <mergeCell ref="C27:C29"/>
    <mergeCell ref="C30:C31"/>
    <mergeCell ref="A53:F53"/>
    <mergeCell ref="A54:F54"/>
    <mergeCell ref="A63:F63"/>
    <mergeCell ref="A56:F56"/>
    <mergeCell ref="A57:F57"/>
    <mergeCell ref="A59:F59"/>
    <mergeCell ref="A60:F60"/>
    <mergeCell ref="A61:F61"/>
  </mergeCells>
  <hyperlinks>
    <hyperlink ref="A63" r:id="rId1" display="mailto:sales02@vidic.com.vn" xr:uid="{00000000-0004-0000-0100-000000000000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9:K40"/>
  <sheetViews>
    <sheetView topLeftCell="A28" workbookViewId="0">
      <selection activeCell="C48" sqref="C48"/>
    </sheetView>
  </sheetViews>
  <sheetFormatPr defaultRowHeight="15.75"/>
  <cols>
    <col min="2" max="3" width="20.5" customWidth="1"/>
    <col min="5" max="5" width="16.5" customWidth="1"/>
    <col min="6" max="6" width="11.875" customWidth="1"/>
  </cols>
  <sheetData>
    <row r="19" spans="1:11">
      <c r="A19" s="108" t="s">
        <v>0</v>
      </c>
      <c r="B19" s="108"/>
      <c r="C19" s="108"/>
      <c r="D19" s="108"/>
      <c r="E19" s="108"/>
      <c r="F19" s="108"/>
    </row>
    <row r="20" spans="1:11">
      <c r="A20" s="108"/>
      <c r="B20" s="108"/>
      <c r="C20" s="108"/>
      <c r="D20" s="108"/>
      <c r="E20" s="108"/>
      <c r="F20" s="108"/>
      <c r="G20" s="25"/>
      <c r="H20" s="25"/>
      <c r="I20" s="25"/>
      <c r="J20" s="25"/>
      <c r="K20" s="25"/>
    </row>
    <row r="21" spans="1:11">
      <c r="A21" s="25" t="s">
        <v>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11">
      <c r="A22" s="7" t="s">
        <v>2</v>
      </c>
      <c r="B22" s="7" t="s">
        <v>85</v>
      </c>
      <c r="C22" s="7" t="s">
        <v>3</v>
      </c>
      <c r="D22" s="7" t="s">
        <v>86</v>
      </c>
      <c r="E22" s="7" t="s">
        <v>4</v>
      </c>
      <c r="F22" s="7" t="s">
        <v>5</v>
      </c>
    </row>
    <row r="23" spans="1:11" ht="43.5" customHeight="1">
      <c r="A23" s="50">
        <v>1</v>
      </c>
      <c r="B23" s="49" t="s">
        <v>92</v>
      </c>
      <c r="C23" s="49" t="s">
        <v>91</v>
      </c>
      <c r="D23" s="50" t="s">
        <v>87</v>
      </c>
      <c r="E23" s="48" t="s">
        <v>88</v>
      </c>
      <c r="F23" s="52">
        <v>4245000</v>
      </c>
    </row>
    <row r="24" spans="1:11" ht="48.75" customHeight="1">
      <c r="A24" s="50">
        <v>2</v>
      </c>
      <c r="B24" s="49" t="s">
        <v>93</v>
      </c>
      <c r="C24" s="49" t="s">
        <v>91</v>
      </c>
      <c r="D24" s="50" t="s">
        <v>87</v>
      </c>
      <c r="E24" s="48" t="s">
        <v>88</v>
      </c>
      <c r="F24" s="52">
        <v>4900000</v>
      </c>
    </row>
    <row r="25" spans="1:11" ht="63" customHeight="1">
      <c r="A25" s="50">
        <v>3</v>
      </c>
      <c r="B25" s="49" t="s">
        <v>94</v>
      </c>
      <c r="C25" s="49" t="s">
        <v>91</v>
      </c>
      <c r="D25" s="50" t="s">
        <v>87</v>
      </c>
      <c r="E25" s="48" t="s">
        <v>89</v>
      </c>
      <c r="F25" s="52">
        <v>4850000</v>
      </c>
    </row>
    <row r="26" spans="1:11" ht="60" customHeight="1">
      <c r="A26" s="50">
        <v>4</v>
      </c>
      <c r="B26" s="49" t="s">
        <v>95</v>
      </c>
      <c r="C26" s="49" t="s">
        <v>91</v>
      </c>
      <c r="D26" s="50" t="s">
        <v>87</v>
      </c>
      <c r="E26" s="48" t="s">
        <v>89</v>
      </c>
      <c r="F26" s="52">
        <v>5040000</v>
      </c>
    </row>
    <row r="27" spans="1:11" ht="57" customHeight="1">
      <c r="A27" s="50">
        <v>5</v>
      </c>
      <c r="B27" s="49" t="s">
        <v>96</v>
      </c>
      <c r="C27" s="49" t="s">
        <v>91</v>
      </c>
      <c r="D27" s="50" t="s">
        <v>87</v>
      </c>
      <c r="E27" s="48" t="s">
        <v>88</v>
      </c>
      <c r="F27" s="52">
        <v>5750000</v>
      </c>
    </row>
    <row r="28" spans="1:11" ht="68.25" customHeight="1">
      <c r="A28" s="50">
        <v>6</v>
      </c>
      <c r="B28" s="49" t="s">
        <v>97</v>
      </c>
      <c r="C28" s="49" t="s">
        <v>91</v>
      </c>
      <c r="D28" s="50" t="s">
        <v>87</v>
      </c>
      <c r="E28" s="48" t="s">
        <v>89</v>
      </c>
      <c r="F28" s="52">
        <v>5745000</v>
      </c>
    </row>
    <row r="30" spans="1:11">
      <c r="A30" s="105" t="s">
        <v>75</v>
      </c>
      <c r="B30" s="105"/>
      <c r="C30" s="105"/>
      <c r="D30" s="105"/>
      <c r="E30" s="105"/>
      <c r="F30" s="105"/>
    </row>
    <row r="31" spans="1:11">
      <c r="A31" s="103" t="s">
        <v>76</v>
      </c>
      <c r="B31" s="103"/>
      <c r="C31" s="103"/>
      <c r="D31" s="103"/>
      <c r="E31" s="103"/>
      <c r="F31" s="103"/>
    </row>
    <row r="32" spans="1:11">
      <c r="A32" s="35" t="s">
        <v>77</v>
      </c>
      <c r="B32" s="35"/>
      <c r="C32" s="35"/>
      <c r="D32" s="35"/>
      <c r="E32" s="35"/>
      <c r="F32" s="35"/>
    </row>
    <row r="33" spans="1:7">
      <c r="A33" s="103" t="s">
        <v>78</v>
      </c>
      <c r="B33" s="103"/>
      <c r="C33" s="103"/>
      <c r="D33" s="103"/>
      <c r="E33" s="103"/>
      <c r="F33" s="103"/>
    </row>
    <row r="34" spans="1:7">
      <c r="A34" s="103" t="s">
        <v>79</v>
      </c>
      <c r="B34" s="103"/>
      <c r="C34" s="103"/>
      <c r="D34" s="103"/>
      <c r="E34" s="103"/>
      <c r="F34" s="103"/>
    </row>
    <row r="35" spans="1:7">
      <c r="A35" s="37" t="s">
        <v>80</v>
      </c>
      <c r="B35" s="37"/>
      <c r="C35" s="37"/>
      <c r="D35" s="38"/>
      <c r="E35" s="37"/>
      <c r="F35" s="37"/>
    </row>
    <row r="36" spans="1:7">
      <c r="A36" s="105" t="s">
        <v>81</v>
      </c>
      <c r="B36" s="105"/>
      <c r="C36" s="105"/>
      <c r="D36" s="105"/>
      <c r="E36" s="105"/>
      <c r="F36" s="105"/>
    </row>
    <row r="37" spans="1:7">
      <c r="A37" s="106" t="s">
        <v>82</v>
      </c>
      <c r="B37" s="106"/>
      <c r="C37" s="106"/>
      <c r="D37" s="106"/>
      <c r="E37" s="106"/>
      <c r="F37" s="106"/>
    </row>
    <row r="38" spans="1:7">
      <c r="A38" s="104" t="s">
        <v>83</v>
      </c>
      <c r="B38" s="104"/>
      <c r="C38" s="104"/>
      <c r="D38" s="104"/>
      <c r="E38" s="104"/>
      <c r="F38" s="104"/>
    </row>
    <row r="39" spans="1:7">
      <c r="A39" s="103" t="s">
        <v>291</v>
      </c>
      <c r="B39" s="103"/>
      <c r="C39" s="103"/>
      <c r="D39" s="103"/>
      <c r="E39" s="103"/>
      <c r="F39" s="103"/>
      <c r="G39" s="103"/>
    </row>
    <row r="40" spans="1:7">
      <c r="A40" s="104" t="s">
        <v>84</v>
      </c>
      <c r="B40" s="104"/>
      <c r="C40" s="104"/>
      <c r="D40" s="104"/>
      <c r="E40" s="104"/>
      <c r="F40" s="104"/>
    </row>
  </sheetData>
  <sheetProtection password="E1D0" sheet="1" objects="1" scenarios="1"/>
  <mergeCells count="10">
    <mergeCell ref="A19:F20"/>
    <mergeCell ref="A37:F37"/>
    <mergeCell ref="A38:F38"/>
    <mergeCell ref="A40:F40"/>
    <mergeCell ref="A39:G39"/>
    <mergeCell ref="A30:F30"/>
    <mergeCell ref="A31:F31"/>
    <mergeCell ref="A33:F33"/>
    <mergeCell ref="A34:F34"/>
    <mergeCell ref="A36:F36"/>
  </mergeCells>
  <hyperlinks>
    <hyperlink ref="A40" r:id="rId1" display="mailto:sales02@vidic.com.vn" xr:uid="{00000000-0004-0000-0200-000000000000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0:L47"/>
  <sheetViews>
    <sheetView topLeftCell="A31" workbookViewId="0">
      <selection activeCell="A47" sqref="A47:G47"/>
    </sheetView>
  </sheetViews>
  <sheetFormatPr defaultRowHeight="15.75"/>
  <cols>
    <col min="1" max="1" width="9" style="1"/>
    <col min="2" max="2" width="17.25" style="1" customWidth="1"/>
    <col min="3" max="4" width="15.375" style="1" customWidth="1"/>
    <col min="5" max="5" width="14" style="1" customWidth="1"/>
    <col min="6" max="6" width="15.375" style="1" customWidth="1"/>
    <col min="7" max="16384" width="9" style="1"/>
  </cols>
  <sheetData>
    <row r="20" spans="1:12">
      <c r="A20" s="108" t="s">
        <v>0</v>
      </c>
      <c r="B20" s="108"/>
      <c r="C20" s="108"/>
      <c r="D20" s="108"/>
      <c r="E20" s="108"/>
      <c r="F20" s="108"/>
      <c r="G20" s="4"/>
      <c r="H20" s="4"/>
      <c r="I20" s="4"/>
      <c r="J20" s="4"/>
    </row>
    <row r="21" spans="1:12">
      <c r="A21" s="108"/>
      <c r="B21" s="108"/>
      <c r="C21" s="108"/>
      <c r="D21" s="108"/>
      <c r="E21" s="108"/>
      <c r="F21" s="108"/>
      <c r="G21" s="4"/>
      <c r="H21" s="4"/>
      <c r="I21" s="4"/>
      <c r="J21" s="4"/>
    </row>
    <row r="22" spans="1:12">
      <c r="A22" s="115" t="s">
        <v>1</v>
      </c>
      <c r="B22" s="115"/>
      <c r="C22" s="115"/>
      <c r="D22" s="115"/>
      <c r="E22" s="115"/>
      <c r="F22" s="115"/>
      <c r="G22" s="115"/>
      <c r="H22" s="25"/>
      <c r="I22" s="25"/>
      <c r="J22" s="25"/>
      <c r="K22" s="25"/>
      <c r="L22" s="25"/>
    </row>
    <row r="23" spans="1:12">
      <c r="A23" s="64" t="s">
        <v>2</v>
      </c>
      <c r="B23" s="64" t="s">
        <v>6</v>
      </c>
      <c r="C23" s="64" t="s">
        <v>98</v>
      </c>
      <c r="D23" s="64" t="s">
        <v>3</v>
      </c>
      <c r="E23" s="64" t="s">
        <v>86</v>
      </c>
      <c r="F23" s="64" t="s">
        <v>5</v>
      </c>
    </row>
    <row r="24" spans="1:12">
      <c r="A24" s="51">
        <v>1</v>
      </c>
      <c r="B24" s="51" t="s">
        <v>99</v>
      </c>
      <c r="C24" s="54" t="s">
        <v>100</v>
      </c>
      <c r="D24" s="119" t="s">
        <v>117</v>
      </c>
      <c r="E24" s="122" t="s">
        <v>101</v>
      </c>
      <c r="F24" s="55">
        <v>7850000</v>
      </c>
    </row>
    <row r="25" spans="1:12">
      <c r="A25" s="51">
        <v>2</v>
      </c>
      <c r="B25" s="54" t="s">
        <v>102</v>
      </c>
      <c r="C25" s="54" t="s">
        <v>103</v>
      </c>
      <c r="D25" s="120"/>
      <c r="E25" s="123"/>
      <c r="F25" s="55">
        <v>8850000</v>
      </c>
    </row>
    <row r="26" spans="1:12">
      <c r="A26" s="51">
        <v>3</v>
      </c>
      <c r="B26" s="56" t="s">
        <v>104</v>
      </c>
      <c r="C26" s="57" t="s">
        <v>105</v>
      </c>
      <c r="D26" s="120"/>
      <c r="E26" s="123"/>
      <c r="F26" s="58">
        <v>11850000</v>
      </c>
    </row>
    <row r="27" spans="1:12">
      <c r="A27" s="51">
        <v>4</v>
      </c>
      <c r="B27" s="59" t="s">
        <v>106</v>
      </c>
      <c r="C27" s="60"/>
      <c r="D27" s="120"/>
      <c r="E27" s="123"/>
      <c r="F27" s="55">
        <v>10250000</v>
      </c>
    </row>
    <row r="28" spans="1:12">
      <c r="A28" s="51">
        <v>5</v>
      </c>
      <c r="B28" s="61" t="s">
        <v>107</v>
      </c>
      <c r="C28" s="62" t="s">
        <v>105</v>
      </c>
      <c r="D28" s="120"/>
      <c r="E28" s="123"/>
      <c r="F28" s="55">
        <v>11673200</v>
      </c>
    </row>
    <row r="29" spans="1:12">
      <c r="A29" s="51">
        <v>6</v>
      </c>
      <c r="B29" s="59" t="s">
        <v>108</v>
      </c>
      <c r="C29" s="60" t="s">
        <v>105</v>
      </c>
      <c r="D29" s="120"/>
      <c r="E29" s="123"/>
      <c r="F29" s="55">
        <v>10850000</v>
      </c>
    </row>
    <row r="30" spans="1:12">
      <c r="A30" s="51">
        <v>7</v>
      </c>
      <c r="B30" s="59" t="s">
        <v>109</v>
      </c>
      <c r="C30" s="60" t="s">
        <v>105</v>
      </c>
      <c r="D30" s="120"/>
      <c r="E30" s="123"/>
      <c r="F30" s="55">
        <v>11800000</v>
      </c>
    </row>
    <row r="31" spans="1:12">
      <c r="A31" s="51">
        <v>8</v>
      </c>
      <c r="B31" s="59" t="s">
        <v>110</v>
      </c>
      <c r="C31" s="60" t="s">
        <v>105</v>
      </c>
      <c r="D31" s="120"/>
      <c r="E31" s="123"/>
      <c r="F31" s="55">
        <v>14350000</v>
      </c>
    </row>
    <row r="32" spans="1:12">
      <c r="A32" s="51">
        <v>9</v>
      </c>
      <c r="B32" s="59" t="s">
        <v>111</v>
      </c>
      <c r="C32" s="60" t="s">
        <v>105</v>
      </c>
      <c r="D32" s="120"/>
      <c r="E32" s="123"/>
      <c r="F32" s="55">
        <v>12890000</v>
      </c>
    </row>
    <row r="33" spans="1:8">
      <c r="A33" s="51">
        <v>10</v>
      </c>
      <c r="B33" s="59" t="s">
        <v>112</v>
      </c>
      <c r="C33" s="60" t="s">
        <v>113</v>
      </c>
      <c r="D33" s="120"/>
      <c r="E33" s="123"/>
      <c r="F33" s="55">
        <v>30500000</v>
      </c>
    </row>
    <row r="34" spans="1:8">
      <c r="A34" s="51">
        <v>11</v>
      </c>
      <c r="B34" s="61" t="s">
        <v>114</v>
      </c>
      <c r="C34" s="63" t="s">
        <v>113</v>
      </c>
      <c r="D34" s="120"/>
      <c r="E34" s="123"/>
      <c r="F34" s="55">
        <v>36200000</v>
      </c>
    </row>
    <row r="35" spans="1:8">
      <c r="A35" s="51">
        <v>12</v>
      </c>
      <c r="B35" s="59" t="s">
        <v>115</v>
      </c>
      <c r="C35" s="60" t="s">
        <v>116</v>
      </c>
      <c r="D35" s="121"/>
      <c r="E35" s="124"/>
      <c r="F35" s="55">
        <v>46500000</v>
      </c>
    </row>
    <row r="37" spans="1:8">
      <c r="A37" s="105" t="s">
        <v>75</v>
      </c>
      <c r="B37" s="105"/>
      <c r="C37" s="105"/>
      <c r="D37" s="105"/>
      <c r="E37" s="105"/>
      <c r="F37" s="105"/>
      <c r="G37" s="105"/>
      <c r="H37"/>
    </row>
    <row r="38" spans="1:8">
      <c r="A38" s="103" t="s">
        <v>76</v>
      </c>
      <c r="B38" s="103"/>
      <c r="C38" s="103"/>
      <c r="D38" s="103"/>
      <c r="E38" s="103"/>
      <c r="F38" s="103"/>
      <c r="G38" s="103"/>
      <c r="H38"/>
    </row>
    <row r="39" spans="1:8">
      <c r="A39" s="35" t="s">
        <v>77</v>
      </c>
      <c r="B39" s="35"/>
      <c r="C39" s="35"/>
      <c r="D39" s="35"/>
      <c r="E39" s="35"/>
      <c r="F39" s="35"/>
      <c r="G39" s="35"/>
      <c r="H39"/>
    </row>
    <row r="40" spans="1:8">
      <c r="A40" s="103" t="s">
        <v>78</v>
      </c>
      <c r="B40" s="103"/>
      <c r="C40" s="103"/>
      <c r="D40" s="103"/>
      <c r="E40" s="103"/>
      <c r="F40" s="103"/>
      <c r="G40" s="103"/>
      <c r="H40"/>
    </row>
    <row r="41" spans="1:8">
      <c r="A41" s="103" t="s">
        <v>79</v>
      </c>
      <c r="B41" s="103"/>
      <c r="C41" s="103"/>
      <c r="D41" s="103"/>
      <c r="E41" s="103"/>
      <c r="F41" s="103"/>
      <c r="G41" s="103"/>
      <c r="H41"/>
    </row>
    <row r="42" spans="1:8">
      <c r="A42" s="37" t="s">
        <v>80</v>
      </c>
      <c r="B42" s="37"/>
      <c r="C42" s="37"/>
      <c r="D42" s="37"/>
      <c r="E42" s="38"/>
      <c r="F42" s="37"/>
      <c r="G42" s="37"/>
      <c r="H42"/>
    </row>
    <row r="43" spans="1:8">
      <c r="A43" s="105" t="s">
        <v>81</v>
      </c>
      <c r="B43" s="105"/>
      <c r="C43" s="105"/>
      <c r="D43" s="105"/>
      <c r="E43" s="105"/>
      <c r="F43" s="105"/>
      <c r="G43" s="105"/>
      <c r="H43"/>
    </row>
    <row r="44" spans="1:8">
      <c r="A44" s="106" t="s">
        <v>82</v>
      </c>
      <c r="B44" s="106"/>
      <c r="C44" s="106"/>
      <c r="D44" s="106"/>
      <c r="E44" s="106"/>
      <c r="F44" s="106"/>
      <c r="G44" s="106"/>
      <c r="H44"/>
    </row>
    <row r="45" spans="1:8">
      <c r="A45" s="104" t="s">
        <v>83</v>
      </c>
      <c r="B45" s="104"/>
      <c r="C45" s="104"/>
      <c r="D45" s="104"/>
      <c r="E45" s="104"/>
      <c r="F45" s="104"/>
      <c r="G45" s="104"/>
      <c r="H45"/>
    </row>
    <row r="46" spans="1:8">
      <c r="A46" s="35" t="s">
        <v>291</v>
      </c>
      <c r="B46" s="35"/>
      <c r="C46" s="35"/>
      <c r="D46" s="35"/>
      <c r="E46" s="35"/>
      <c r="F46" s="35"/>
      <c r="G46" s="35"/>
      <c r="H46" s="35"/>
    </row>
    <row r="47" spans="1:8">
      <c r="A47" s="104" t="s">
        <v>84</v>
      </c>
      <c r="B47" s="104"/>
      <c r="C47" s="104"/>
      <c r="D47" s="104"/>
      <c r="E47" s="104"/>
      <c r="F47" s="104"/>
      <c r="G47" s="104"/>
      <c r="H47"/>
    </row>
  </sheetData>
  <sheetProtection password="E1D0" sheet="1" objects="1" scenarios="1"/>
  <mergeCells count="12">
    <mergeCell ref="A22:G22"/>
    <mergeCell ref="A20:F21"/>
    <mergeCell ref="A37:G37"/>
    <mergeCell ref="A38:G38"/>
    <mergeCell ref="A47:G47"/>
    <mergeCell ref="D24:D35"/>
    <mergeCell ref="A40:G40"/>
    <mergeCell ref="A41:G41"/>
    <mergeCell ref="A43:G43"/>
    <mergeCell ref="A44:G44"/>
    <mergeCell ref="A45:G45"/>
    <mergeCell ref="E24:E35"/>
  </mergeCells>
  <hyperlinks>
    <hyperlink ref="A47" r:id="rId1" display="mailto:sales02@vidic.com.vn" xr:uid="{00000000-0004-0000-0300-000000000000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0:J48"/>
  <sheetViews>
    <sheetView topLeftCell="A19" workbookViewId="0">
      <selection activeCell="A48" sqref="A48:G48"/>
    </sheetView>
  </sheetViews>
  <sheetFormatPr defaultRowHeight="15.75"/>
  <cols>
    <col min="2" max="2" width="15" customWidth="1"/>
    <col min="4" max="4" width="13.25" customWidth="1"/>
    <col min="5" max="5" width="12.625" customWidth="1"/>
  </cols>
  <sheetData>
    <row r="20" spans="1:10">
      <c r="A20" s="108" t="s">
        <v>0</v>
      </c>
      <c r="B20" s="108"/>
      <c r="C20" s="108"/>
      <c r="D20" s="108"/>
      <c r="E20" s="108"/>
      <c r="F20" s="4"/>
      <c r="G20" s="4"/>
      <c r="H20" s="4"/>
      <c r="I20" s="4"/>
      <c r="J20" s="4"/>
    </row>
    <row r="21" spans="1:10">
      <c r="A21" s="108"/>
      <c r="B21" s="108"/>
      <c r="C21" s="108"/>
      <c r="D21" s="108"/>
      <c r="E21" s="108"/>
      <c r="F21" s="4"/>
      <c r="G21" s="4"/>
      <c r="H21" s="4"/>
      <c r="I21" s="4"/>
      <c r="J21" s="4"/>
    </row>
    <row r="22" spans="1:10">
      <c r="A22" s="115" t="s">
        <v>1</v>
      </c>
      <c r="B22" s="115"/>
      <c r="C22" s="115"/>
      <c r="D22" s="115"/>
      <c r="E22" s="115"/>
      <c r="F22" s="115"/>
      <c r="G22" s="115"/>
      <c r="H22" s="115"/>
      <c r="I22" s="25"/>
      <c r="J22" s="25"/>
    </row>
    <row r="23" spans="1:10">
      <c r="A23" s="78" t="s">
        <v>2</v>
      </c>
      <c r="B23" s="78" t="s">
        <v>6</v>
      </c>
      <c r="C23" s="78" t="s">
        <v>98</v>
      </c>
      <c r="D23" s="78" t="s">
        <v>3</v>
      </c>
      <c r="E23" s="78" t="s">
        <v>118</v>
      </c>
    </row>
    <row r="24" spans="1:10">
      <c r="A24" s="69">
        <v>1</v>
      </c>
      <c r="B24" s="66" t="s">
        <v>119</v>
      </c>
      <c r="C24" s="67" t="s">
        <v>136</v>
      </c>
      <c r="D24" s="125" t="s">
        <v>141</v>
      </c>
      <c r="E24" s="68">
        <v>3850000</v>
      </c>
    </row>
    <row r="25" spans="1:10">
      <c r="A25" s="69">
        <v>2</v>
      </c>
      <c r="B25" s="70" t="s">
        <v>120</v>
      </c>
      <c r="C25" s="71" t="s">
        <v>137</v>
      </c>
      <c r="D25" s="125"/>
      <c r="E25" s="72">
        <v>4200000</v>
      </c>
    </row>
    <row r="26" spans="1:10">
      <c r="A26" s="69">
        <v>3</v>
      </c>
      <c r="B26" s="66" t="s">
        <v>121</v>
      </c>
      <c r="C26" s="67" t="s">
        <v>138</v>
      </c>
      <c r="D26" s="125"/>
      <c r="E26" s="68">
        <v>4590000</v>
      </c>
    </row>
    <row r="27" spans="1:10">
      <c r="A27" s="69">
        <v>4</v>
      </c>
      <c r="B27" s="73" t="s">
        <v>122</v>
      </c>
      <c r="C27" s="71" t="s">
        <v>134</v>
      </c>
      <c r="D27" s="125"/>
      <c r="E27" s="72">
        <v>5980000</v>
      </c>
    </row>
    <row r="28" spans="1:10">
      <c r="A28" s="69">
        <v>5</v>
      </c>
      <c r="B28" s="73" t="s">
        <v>123</v>
      </c>
      <c r="C28" s="71" t="s">
        <v>139</v>
      </c>
      <c r="D28" s="125"/>
      <c r="E28" s="72">
        <v>7685000</v>
      </c>
    </row>
    <row r="29" spans="1:10">
      <c r="A29" s="69">
        <v>6</v>
      </c>
      <c r="B29" s="66" t="s">
        <v>124</v>
      </c>
      <c r="C29" s="67" t="s">
        <v>140</v>
      </c>
      <c r="D29" s="125"/>
      <c r="E29" s="68">
        <v>8500000</v>
      </c>
    </row>
    <row r="30" spans="1:10" ht="18.75">
      <c r="A30" s="126" t="s">
        <v>125</v>
      </c>
      <c r="B30" s="126"/>
      <c r="C30" s="126"/>
      <c r="D30" s="126"/>
      <c r="E30" s="127"/>
      <c r="F30" s="65"/>
    </row>
    <row r="31" spans="1:10">
      <c r="A31" s="69">
        <v>1</v>
      </c>
      <c r="B31" s="71" t="s">
        <v>126</v>
      </c>
      <c r="C31" s="71" t="s">
        <v>133</v>
      </c>
      <c r="D31" s="125" t="s">
        <v>141</v>
      </c>
      <c r="E31" s="72">
        <v>5100000</v>
      </c>
    </row>
    <row r="32" spans="1:10">
      <c r="A32" s="69">
        <v>2</v>
      </c>
      <c r="B32" s="74" t="s">
        <v>127</v>
      </c>
      <c r="C32" s="71" t="s">
        <v>134</v>
      </c>
      <c r="D32" s="125"/>
      <c r="E32" s="72">
        <v>6450000</v>
      </c>
    </row>
    <row r="33" spans="1:7">
      <c r="A33" s="69">
        <v>3</v>
      </c>
      <c r="B33" s="75" t="s">
        <v>128</v>
      </c>
      <c r="C33" s="76" t="s">
        <v>105</v>
      </c>
      <c r="D33" s="125"/>
      <c r="E33" s="77">
        <v>7750000</v>
      </c>
    </row>
    <row r="34" spans="1:7">
      <c r="A34" s="69">
        <v>4</v>
      </c>
      <c r="B34" s="75" t="s">
        <v>129</v>
      </c>
      <c r="C34" s="76" t="s">
        <v>135</v>
      </c>
      <c r="D34" s="125"/>
      <c r="E34" s="77">
        <v>8100000</v>
      </c>
    </row>
    <row r="35" spans="1:7" ht="18.75">
      <c r="A35" s="126" t="s">
        <v>130</v>
      </c>
      <c r="B35" s="126"/>
      <c r="C35" s="126"/>
      <c r="D35" s="126"/>
      <c r="E35" s="127"/>
      <c r="F35" s="65"/>
    </row>
    <row r="36" spans="1:7">
      <c r="A36" s="69">
        <v>1</v>
      </c>
      <c r="B36" s="71" t="s">
        <v>131</v>
      </c>
      <c r="C36" s="71" t="s">
        <v>132</v>
      </c>
      <c r="D36" s="6" t="s">
        <v>141</v>
      </c>
      <c r="E36" s="72">
        <v>7300000</v>
      </c>
    </row>
    <row r="38" spans="1:7">
      <c r="A38" s="105" t="s">
        <v>75</v>
      </c>
      <c r="B38" s="105"/>
      <c r="C38" s="105"/>
      <c r="D38" s="105"/>
      <c r="E38" s="105"/>
      <c r="F38" s="105"/>
      <c r="G38" s="105"/>
    </row>
    <row r="39" spans="1:7">
      <c r="A39" s="103" t="s">
        <v>76</v>
      </c>
      <c r="B39" s="103"/>
      <c r="C39" s="103"/>
      <c r="D39" s="103"/>
      <c r="E39" s="103"/>
      <c r="F39" s="103"/>
      <c r="G39" s="103"/>
    </row>
    <row r="40" spans="1:7">
      <c r="A40" s="35" t="s">
        <v>77</v>
      </c>
      <c r="B40" s="35"/>
      <c r="C40" s="35"/>
      <c r="D40" s="35"/>
      <c r="E40" s="35"/>
      <c r="F40" s="35"/>
      <c r="G40" s="35"/>
    </row>
    <row r="41" spans="1:7">
      <c r="A41" s="103" t="s">
        <v>78</v>
      </c>
      <c r="B41" s="103"/>
      <c r="C41" s="103"/>
      <c r="D41" s="103"/>
      <c r="E41" s="103"/>
      <c r="F41" s="103"/>
      <c r="G41" s="103"/>
    </row>
    <row r="42" spans="1:7">
      <c r="A42" s="103" t="s">
        <v>79</v>
      </c>
      <c r="B42" s="103"/>
      <c r="C42" s="103"/>
      <c r="D42" s="103"/>
      <c r="E42" s="103"/>
      <c r="F42" s="103"/>
      <c r="G42" s="103"/>
    </row>
    <row r="43" spans="1:7">
      <c r="A43" s="37" t="s">
        <v>80</v>
      </c>
      <c r="B43" s="37"/>
      <c r="C43" s="37"/>
      <c r="D43" s="37"/>
      <c r="E43" s="38"/>
      <c r="F43" s="37"/>
      <c r="G43" s="37"/>
    </row>
    <row r="44" spans="1:7">
      <c r="A44" s="105" t="s">
        <v>81</v>
      </c>
      <c r="B44" s="105"/>
      <c r="C44" s="105"/>
      <c r="D44" s="105"/>
      <c r="E44" s="105"/>
      <c r="F44" s="105"/>
      <c r="G44" s="105"/>
    </row>
    <row r="45" spans="1:7">
      <c r="A45" s="106" t="s">
        <v>82</v>
      </c>
      <c r="B45" s="106"/>
      <c r="C45" s="106"/>
      <c r="D45" s="106"/>
      <c r="E45" s="106"/>
      <c r="F45" s="106"/>
      <c r="G45" s="106"/>
    </row>
    <row r="46" spans="1:7">
      <c r="A46" s="104" t="s">
        <v>83</v>
      </c>
      <c r="B46" s="104"/>
      <c r="C46" s="104"/>
      <c r="D46" s="104"/>
      <c r="E46" s="104"/>
      <c r="F46" s="104"/>
      <c r="G46" s="104"/>
    </row>
    <row r="47" spans="1:7">
      <c r="A47" s="35" t="s">
        <v>291</v>
      </c>
      <c r="B47" s="35"/>
      <c r="C47" s="35"/>
      <c r="D47" s="35"/>
      <c r="E47" s="35"/>
      <c r="F47" s="35"/>
      <c r="G47" s="35"/>
    </row>
    <row r="48" spans="1:7">
      <c r="A48" s="104" t="s">
        <v>84</v>
      </c>
      <c r="B48" s="104"/>
      <c r="C48" s="104"/>
      <c r="D48" s="104"/>
      <c r="E48" s="104"/>
      <c r="F48" s="104"/>
      <c r="G48" s="104"/>
    </row>
  </sheetData>
  <sheetProtection password="E1D0" sheet="1" objects="1" scenarios="1"/>
  <mergeCells count="14">
    <mergeCell ref="D24:D29"/>
    <mergeCell ref="D31:D34"/>
    <mergeCell ref="A30:E30"/>
    <mergeCell ref="A35:E35"/>
    <mergeCell ref="A20:E21"/>
    <mergeCell ref="A22:H22"/>
    <mergeCell ref="A45:G45"/>
    <mergeCell ref="A46:G46"/>
    <mergeCell ref="A48:G48"/>
    <mergeCell ref="A38:G38"/>
    <mergeCell ref="A39:G39"/>
    <mergeCell ref="A41:G41"/>
    <mergeCell ref="A42:G42"/>
    <mergeCell ref="A44:G44"/>
  </mergeCells>
  <hyperlinks>
    <hyperlink ref="A48" r:id="rId1" display="mailto:sales02@vidic.com.vn" xr:uid="{00000000-0004-0000-0400-000000000000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0:I97"/>
  <sheetViews>
    <sheetView topLeftCell="A37" workbookViewId="0">
      <selection activeCell="F102" sqref="F102"/>
    </sheetView>
  </sheetViews>
  <sheetFormatPr defaultRowHeight="15.75"/>
  <cols>
    <col min="1" max="1" width="9" style="9"/>
    <col min="2" max="2" width="14.125" style="9" customWidth="1"/>
    <col min="3" max="3" width="9" style="9"/>
    <col min="4" max="4" width="16.75" style="9" customWidth="1"/>
    <col min="5" max="5" width="28.625" style="9" customWidth="1"/>
    <col min="6" max="6" width="13.125" style="9" customWidth="1"/>
    <col min="7" max="16384" width="9" style="9"/>
  </cols>
  <sheetData>
    <row r="20" spans="1:9">
      <c r="A20" s="115" t="s">
        <v>0</v>
      </c>
      <c r="B20" s="115"/>
      <c r="C20" s="115"/>
      <c r="D20" s="115"/>
      <c r="E20" s="115"/>
      <c r="F20" s="115"/>
      <c r="G20" s="4"/>
    </row>
    <row r="21" spans="1:9">
      <c r="C21" s="4"/>
      <c r="D21" s="4"/>
      <c r="E21" s="4"/>
      <c r="F21" s="4"/>
      <c r="G21" s="4"/>
    </row>
    <row r="22" spans="1:9">
      <c r="A22" s="129" t="s">
        <v>1</v>
      </c>
      <c r="B22" s="129"/>
      <c r="C22" s="129"/>
      <c r="D22" s="129"/>
      <c r="E22" s="129"/>
      <c r="F22" s="129"/>
      <c r="G22" s="25"/>
      <c r="H22" s="25"/>
      <c r="I22" s="25"/>
    </row>
    <row r="23" spans="1:9">
      <c r="A23" s="8" t="s">
        <v>2</v>
      </c>
      <c r="B23" s="8" t="s">
        <v>6</v>
      </c>
      <c r="C23" s="8" t="s">
        <v>142</v>
      </c>
      <c r="D23" s="8" t="s">
        <v>143</v>
      </c>
      <c r="E23" s="8" t="s">
        <v>144</v>
      </c>
      <c r="F23" s="8" t="s">
        <v>5</v>
      </c>
    </row>
    <row r="24" spans="1:9">
      <c r="A24" s="133" t="s">
        <v>145</v>
      </c>
      <c r="B24" s="133"/>
      <c r="C24" s="133"/>
      <c r="D24" s="133"/>
      <c r="E24" s="133"/>
      <c r="F24" s="133"/>
    </row>
    <row r="25" spans="1:9" ht="75.75" customHeight="1">
      <c r="A25" s="5">
        <v>1</v>
      </c>
      <c r="B25" s="84" t="s">
        <v>146</v>
      </c>
      <c r="C25" s="80" t="s">
        <v>207</v>
      </c>
      <c r="D25" s="81" t="s">
        <v>227</v>
      </c>
      <c r="E25" s="132" t="s">
        <v>266</v>
      </c>
      <c r="F25" s="83">
        <v>7290000</v>
      </c>
    </row>
    <row r="26" spans="1:9" ht="45" customHeight="1">
      <c r="A26" s="5">
        <v>2</v>
      </c>
      <c r="B26" s="84" t="s">
        <v>147</v>
      </c>
      <c r="C26" s="80" t="s">
        <v>208</v>
      </c>
      <c r="D26" s="81" t="s">
        <v>228</v>
      </c>
      <c r="E26" s="132"/>
      <c r="F26" s="83">
        <v>8450000</v>
      </c>
    </row>
    <row r="27" spans="1:9" ht="37.5" customHeight="1">
      <c r="A27" s="5">
        <v>3</v>
      </c>
      <c r="B27" s="84" t="s">
        <v>148</v>
      </c>
      <c r="C27" s="80" t="s">
        <v>209</v>
      </c>
      <c r="D27" s="81" t="s">
        <v>229</v>
      </c>
      <c r="E27" s="130" t="s">
        <v>267</v>
      </c>
      <c r="F27" s="83">
        <v>5980000</v>
      </c>
    </row>
    <row r="28" spans="1:9" ht="39.75" customHeight="1">
      <c r="A28" s="5">
        <v>4</v>
      </c>
      <c r="B28" s="84" t="s">
        <v>149</v>
      </c>
      <c r="C28" s="80" t="s">
        <v>207</v>
      </c>
      <c r="D28" s="81" t="s">
        <v>230</v>
      </c>
      <c r="E28" s="130"/>
      <c r="F28" s="83">
        <v>6690000</v>
      </c>
    </row>
    <row r="29" spans="1:9" ht="25.5" customHeight="1">
      <c r="A29" s="5">
        <v>5</v>
      </c>
      <c r="B29" s="84" t="s">
        <v>150</v>
      </c>
      <c r="C29" s="80" t="s">
        <v>208</v>
      </c>
      <c r="D29" s="81" t="s">
        <v>231</v>
      </c>
      <c r="E29" s="130"/>
      <c r="F29" s="83">
        <v>7949000</v>
      </c>
    </row>
    <row r="30" spans="1:9" ht="42.75" customHeight="1">
      <c r="A30" s="5">
        <v>6</v>
      </c>
      <c r="B30" s="84" t="s">
        <v>151</v>
      </c>
      <c r="C30" s="80" t="s">
        <v>210</v>
      </c>
      <c r="D30" s="81" t="s">
        <v>232</v>
      </c>
      <c r="E30" s="130" t="s">
        <v>268</v>
      </c>
      <c r="F30" s="83">
        <v>8950000</v>
      </c>
    </row>
    <row r="31" spans="1:9" ht="50.25" customHeight="1">
      <c r="A31" s="5">
        <v>7</v>
      </c>
      <c r="B31" s="84" t="s">
        <v>152</v>
      </c>
      <c r="C31" s="80" t="s">
        <v>211</v>
      </c>
      <c r="D31" s="81" t="s">
        <v>233</v>
      </c>
      <c r="E31" s="130"/>
      <c r="F31" s="83">
        <v>9990000</v>
      </c>
    </row>
    <row r="32" spans="1:9">
      <c r="A32" s="5">
        <v>8</v>
      </c>
      <c r="B32" s="84" t="s">
        <v>153</v>
      </c>
      <c r="C32" s="80" t="s">
        <v>212</v>
      </c>
      <c r="D32" s="81" t="s">
        <v>234</v>
      </c>
      <c r="E32" s="131" t="s">
        <v>269</v>
      </c>
      <c r="F32" s="83">
        <v>5450000</v>
      </c>
    </row>
    <row r="33" spans="1:6">
      <c r="A33" s="5">
        <v>9</v>
      </c>
      <c r="B33" s="84" t="s">
        <v>154</v>
      </c>
      <c r="C33" s="80" t="s">
        <v>213</v>
      </c>
      <c r="D33" s="81" t="s">
        <v>235</v>
      </c>
      <c r="E33" s="131"/>
      <c r="F33" s="83">
        <v>5680000</v>
      </c>
    </row>
    <row r="34" spans="1:6">
      <c r="A34" s="5">
        <v>10</v>
      </c>
      <c r="B34" s="84" t="s">
        <v>155</v>
      </c>
      <c r="C34" s="80" t="s">
        <v>214</v>
      </c>
      <c r="D34" s="81" t="s">
        <v>236</v>
      </c>
      <c r="E34" s="131"/>
      <c r="F34" s="83">
        <v>7490000</v>
      </c>
    </row>
    <row r="35" spans="1:6" ht="27.75" customHeight="1">
      <c r="A35" s="5">
        <v>11</v>
      </c>
      <c r="B35" s="84" t="s">
        <v>156</v>
      </c>
      <c r="C35" s="80" t="s">
        <v>211</v>
      </c>
      <c r="D35" s="81" t="s">
        <v>233</v>
      </c>
      <c r="E35" s="130" t="s">
        <v>270</v>
      </c>
      <c r="F35" s="83">
        <v>10450000</v>
      </c>
    </row>
    <row r="36" spans="1:6" ht="28.5" customHeight="1">
      <c r="A36" s="5">
        <v>12</v>
      </c>
      <c r="B36" s="84" t="s">
        <v>157</v>
      </c>
      <c r="C36" s="80" t="s">
        <v>215</v>
      </c>
      <c r="D36" s="81" t="s">
        <v>237</v>
      </c>
      <c r="E36" s="130"/>
      <c r="F36" s="83">
        <v>11480000</v>
      </c>
    </row>
    <row r="37" spans="1:6" ht="30.75" customHeight="1">
      <c r="A37" s="5">
        <v>13</v>
      </c>
      <c r="B37" s="84" t="s">
        <v>158</v>
      </c>
      <c r="C37" s="80" t="s">
        <v>216</v>
      </c>
      <c r="D37" s="81" t="s">
        <v>238</v>
      </c>
      <c r="E37" s="130"/>
      <c r="F37" s="83">
        <v>16750000</v>
      </c>
    </row>
    <row r="38" spans="1:6" ht="23.25" customHeight="1">
      <c r="A38" s="5">
        <v>14</v>
      </c>
      <c r="B38" s="84" t="s">
        <v>159</v>
      </c>
      <c r="C38" s="80" t="s">
        <v>209</v>
      </c>
      <c r="D38" s="81" t="s">
        <v>229</v>
      </c>
      <c r="E38" s="131" t="s">
        <v>271</v>
      </c>
      <c r="F38" s="83">
        <v>5250000</v>
      </c>
    </row>
    <row r="39" spans="1:6" ht="21.75" customHeight="1">
      <c r="A39" s="5">
        <v>15</v>
      </c>
      <c r="B39" s="84" t="s">
        <v>160</v>
      </c>
      <c r="C39" s="80" t="s">
        <v>207</v>
      </c>
      <c r="D39" s="81" t="s">
        <v>230</v>
      </c>
      <c r="E39" s="131"/>
      <c r="F39" s="83">
        <v>5770000</v>
      </c>
    </row>
    <row r="40" spans="1:6">
      <c r="A40" s="5">
        <v>16</v>
      </c>
      <c r="B40" s="84" t="s">
        <v>161</v>
      </c>
      <c r="C40" s="80" t="s">
        <v>208</v>
      </c>
      <c r="D40" s="81" t="s">
        <v>231</v>
      </c>
      <c r="E40" s="131"/>
      <c r="F40" s="83">
        <v>6800000</v>
      </c>
    </row>
    <row r="41" spans="1:6" ht="30.75" customHeight="1">
      <c r="A41" s="5">
        <v>17</v>
      </c>
      <c r="B41" s="84" t="s">
        <v>162</v>
      </c>
      <c r="C41" s="80" t="s">
        <v>210</v>
      </c>
      <c r="D41" s="81" t="s">
        <v>232</v>
      </c>
      <c r="E41" s="131" t="s">
        <v>272</v>
      </c>
      <c r="F41" s="83">
        <v>7634200</v>
      </c>
    </row>
    <row r="42" spans="1:6" ht="20.25" customHeight="1">
      <c r="A42" s="5">
        <v>18</v>
      </c>
      <c r="B42" s="84" t="s">
        <v>163</v>
      </c>
      <c r="C42" s="80" t="s">
        <v>211</v>
      </c>
      <c r="D42" s="81" t="s">
        <v>233</v>
      </c>
      <c r="E42" s="131"/>
      <c r="F42" s="83" t="s">
        <v>290</v>
      </c>
    </row>
    <row r="43" spans="1:6" ht="29.25" customHeight="1">
      <c r="A43" s="5">
        <v>19</v>
      </c>
      <c r="B43" s="84" t="s">
        <v>164</v>
      </c>
      <c r="C43" s="80" t="s">
        <v>209</v>
      </c>
      <c r="D43" s="81" t="s">
        <v>229</v>
      </c>
      <c r="E43" s="131" t="s">
        <v>273</v>
      </c>
      <c r="F43" s="83">
        <v>5190000</v>
      </c>
    </row>
    <row r="44" spans="1:6" ht="27" customHeight="1">
      <c r="A44" s="5">
        <v>20</v>
      </c>
      <c r="B44" s="84" t="s">
        <v>165</v>
      </c>
      <c r="C44" s="80" t="s">
        <v>207</v>
      </c>
      <c r="D44" s="81" t="s">
        <v>230</v>
      </c>
      <c r="E44" s="131"/>
      <c r="F44" s="83">
        <v>5990000</v>
      </c>
    </row>
    <row r="45" spans="1:6">
      <c r="A45" s="5">
        <v>21</v>
      </c>
      <c r="B45" s="84" t="s">
        <v>166</v>
      </c>
      <c r="C45" s="80" t="s">
        <v>208</v>
      </c>
      <c r="D45" s="81" t="s">
        <v>231</v>
      </c>
      <c r="E45" s="131"/>
      <c r="F45" s="83">
        <v>7390000</v>
      </c>
    </row>
    <row r="46" spans="1:6" ht="36.75" customHeight="1">
      <c r="A46" s="5">
        <v>22</v>
      </c>
      <c r="B46" s="84" t="s">
        <v>167</v>
      </c>
      <c r="C46" s="80" t="s">
        <v>210</v>
      </c>
      <c r="D46" s="81" t="s">
        <v>232</v>
      </c>
      <c r="E46" s="131" t="s">
        <v>274</v>
      </c>
      <c r="F46" s="83">
        <v>8160000</v>
      </c>
    </row>
    <row r="47" spans="1:6" ht="34.5" customHeight="1">
      <c r="A47" s="5">
        <v>23</v>
      </c>
      <c r="B47" s="84" t="s">
        <v>168</v>
      </c>
      <c r="C47" s="80" t="s">
        <v>211</v>
      </c>
      <c r="D47" s="81" t="s">
        <v>233</v>
      </c>
      <c r="E47" s="131"/>
      <c r="F47" s="83">
        <v>8712200</v>
      </c>
    </row>
    <row r="48" spans="1:6" ht="43.5" customHeight="1">
      <c r="A48" s="5">
        <v>24</v>
      </c>
      <c r="B48" s="84" t="s">
        <v>169</v>
      </c>
      <c r="C48" s="80" t="s">
        <v>209</v>
      </c>
      <c r="D48" s="81" t="s">
        <v>239</v>
      </c>
      <c r="E48" s="131" t="s">
        <v>275</v>
      </c>
      <c r="F48" s="83">
        <v>5080000</v>
      </c>
    </row>
    <row r="49" spans="1:6" ht="35.25" customHeight="1">
      <c r="A49" s="5">
        <v>25</v>
      </c>
      <c r="B49" s="84" t="s">
        <v>170</v>
      </c>
      <c r="C49" s="80" t="s">
        <v>207</v>
      </c>
      <c r="D49" s="81" t="s">
        <v>240</v>
      </c>
      <c r="E49" s="131"/>
      <c r="F49" s="83">
        <v>5890000</v>
      </c>
    </row>
    <row r="50" spans="1:6">
      <c r="A50" s="5">
        <v>26</v>
      </c>
      <c r="B50" s="84" t="s">
        <v>171</v>
      </c>
      <c r="C50" s="80" t="s">
        <v>212</v>
      </c>
      <c r="D50" s="81" t="s">
        <v>234</v>
      </c>
      <c r="E50" s="131" t="s">
        <v>276</v>
      </c>
      <c r="F50" s="83">
        <v>4790000</v>
      </c>
    </row>
    <row r="51" spans="1:6">
      <c r="A51" s="5">
        <v>27</v>
      </c>
      <c r="B51" s="84" t="s">
        <v>172</v>
      </c>
      <c r="C51" s="80" t="s">
        <v>213</v>
      </c>
      <c r="D51" s="81" t="s">
        <v>235</v>
      </c>
      <c r="E51" s="131"/>
      <c r="F51" s="83">
        <v>5750000</v>
      </c>
    </row>
    <row r="52" spans="1:6">
      <c r="A52" s="5">
        <v>28</v>
      </c>
      <c r="B52" s="84" t="s">
        <v>173</v>
      </c>
      <c r="C52" s="80" t="s">
        <v>214</v>
      </c>
      <c r="D52" s="81" t="s">
        <v>236</v>
      </c>
      <c r="E52" s="131"/>
      <c r="F52" s="83">
        <v>6850000</v>
      </c>
    </row>
    <row r="53" spans="1:6">
      <c r="A53" s="5">
        <v>29</v>
      </c>
      <c r="B53" s="84" t="s">
        <v>174</v>
      </c>
      <c r="C53" s="80" t="s">
        <v>210</v>
      </c>
      <c r="D53" s="81" t="s">
        <v>241</v>
      </c>
      <c r="E53" s="130" t="s">
        <v>277</v>
      </c>
      <c r="F53" s="83">
        <v>8200000</v>
      </c>
    </row>
    <row r="54" spans="1:6">
      <c r="A54" s="5">
        <v>30</v>
      </c>
      <c r="B54" s="84" t="s">
        <v>175</v>
      </c>
      <c r="C54" s="80" t="s">
        <v>211</v>
      </c>
      <c r="D54" s="81" t="s">
        <v>233</v>
      </c>
      <c r="E54" s="130"/>
      <c r="F54" s="83"/>
    </row>
    <row r="55" spans="1:6">
      <c r="A55" s="5">
        <v>31</v>
      </c>
      <c r="B55" s="84" t="s">
        <v>176</v>
      </c>
      <c r="C55" s="80" t="s">
        <v>215</v>
      </c>
      <c r="D55" s="81" t="s">
        <v>237</v>
      </c>
      <c r="E55" s="130"/>
      <c r="F55" s="83">
        <v>10790000</v>
      </c>
    </row>
    <row r="56" spans="1:6">
      <c r="A56" s="5">
        <v>32</v>
      </c>
      <c r="B56" s="84" t="s">
        <v>177</v>
      </c>
      <c r="C56" s="80" t="s">
        <v>217</v>
      </c>
      <c r="D56" s="81" t="s">
        <v>242</v>
      </c>
      <c r="E56" s="130"/>
      <c r="F56" s="83">
        <v>12450000</v>
      </c>
    </row>
    <row r="57" spans="1:6">
      <c r="A57" s="5">
        <v>33</v>
      </c>
      <c r="B57" s="84" t="s">
        <v>178</v>
      </c>
      <c r="C57" s="80" t="s">
        <v>217</v>
      </c>
      <c r="D57" s="81" t="s">
        <v>242</v>
      </c>
      <c r="E57" s="130"/>
      <c r="F57" s="83">
        <v>12700000</v>
      </c>
    </row>
    <row r="58" spans="1:6">
      <c r="A58" s="5">
        <v>34</v>
      </c>
      <c r="B58" s="84" t="s">
        <v>179</v>
      </c>
      <c r="C58" s="80" t="s">
        <v>216</v>
      </c>
      <c r="D58" s="81" t="s">
        <v>238</v>
      </c>
      <c r="E58" s="130"/>
      <c r="F58" s="83">
        <v>15490000</v>
      </c>
    </row>
    <row r="59" spans="1:6">
      <c r="A59" s="5">
        <v>35</v>
      </c>
      <c r="B59" s="84" t="s">
        <v>180</v>
      </c>
      <c r="C59" s="80" t="s">
        <v>218</v>
      </c>
      <c r="D59" s="81" t="s">
        <v>243</v>
      </c>
      <c r="E59" s="130"/>
      <c r="F59" s="83">
        <v>17390000</v>
      </c>
    </row>
    <row r="60" spans="1:6" ht="39" customHeight="1">
      <c r="A60" s="5">
        <v>36</v>
      </c>
      <c r="B60" s="84" t="s">
        <v>181</v>
      </c>
      <c r="C60" s="80" t="s">
        <v>219</v>
      </c>
      <c r="D60" s="81" t="s">
        <v>244</v>
      </c>
      <c r="E60" s="82" t="s">
        <v>278</v>
      </c>
      <c r="F60" s="83">
        <v>22810000</v>
      </c>
    </row>
    <row r="61" spans="1:6">
      <c r="A61" s="5">
        <v>37</v>
      </c>
      <c r="B61" s="84" t="s">
        <v>182</v>
      </c>
      <c r="C61" s="80" t="s">
        <v>220</v>
      </c>
      <c r="D61" s="81" t="s">
        <v>245</v>
      </c>
      <c r="E61" s="131" t="s">
        <v>279</v>
      </c>
      <c r="F61" s="83">
        <v>18990000</v>
      </c>
    </row>
    <row r="62" spans="1:6">
      <c r="A62" s="5">
        <v>38</v>
      </c>
      <c r="B62" s="84" t="s">
        <v>183</v>
      </c>
      <c r="C62" s="80" t="s">
        <v>220</v>
      </c>
      <c r="D62" s="80" t="s">
        <v>246</v>
      </c>
      <c r="E62" s="131"/>
      <c r="F62" s="83">
        <v>19500000</v>
      </c>
    </row>
    <row r="63" spans="1:6">
      <c r="A63" s="5">
        <v>39</v>
      </c>
      <c r="B63" s="84" t="s">
        <v>184</v>
      </c>
      <c r="C63" s="80" t="s">
        <v>221</v>
      </c>
      <c r="D63" s="80" t="s">
        <v>247</v>
      </c>
      <c r="E63" s="131"/>
      <c r="F63" s="83">
        <v>23150000</v>
      </c>
    </row>
    <row r="64" spans="1:6" ht="38.25" customHeight="1">
      <c r="A64" s="5">
        <v>40</v>
      </c>
      <c r="B64" s="84" t="s">
        <v>185</v>
      </c>
      <c r="C64" s="80" t="s">
        <v>214</v>
      </c>
      <c r="D64" s="80" t="s">
        <v>248</v>
      </c>
      <c r="E64" s="82" t="s">
        <v>280</v>
      </c>
      <c r="F64" s="83">
        <v>7240000</v>
      </c>
    </row>
    <row r="65" spans="1:6" ht="48.75" customHeight="1">
      <c r="A65" s="5">
        <v>41</v>
      </c>
      <c r="B65" s="84" t="s">
        <v>186</v>
      </c>
      <c r="C65" s="80" t="s">
        <v>214</v>
      </c>
      <c r="D65" s="81" t="s">
        <v>248</v>
      </c>
      <c r="E65" s="82" t="s">
        <v>281</v>
      </c>
      <c r="F65" s="83">
        <v>8600000</v>
      </c>
    </row>
    <row r="66" spans="1:6" ht="28.5">
      <c r="A66" s="5">
        <v>42</v>
      </c>
      <c r="B66" s="84" t="s">
        <v>187</v>
      </c>
      <c r="C66" s="80" t="s">
        <v>210</v>
      </c>
      <c r="D66" s="81" t="s">
        <v>249</v>
      </c>
      <c r="E66" s="82" t="s">
        <v>282</v>
      </c>
      <c r="F66" s="83">
        <v>10250000</v>
      </c>
    </row>
    <row r="67" spans="1:6" ht="21" customHeight="1">
      <c r="A67" s="5">
        <v>43</v>
      </c>
      <c r="B67" s="84" t="s">
        <v>188</v>
      </c>
      <c r="C67" s="80" t="s">
        <v>208</v>
      </c>
      <c r="D67" s="80" t="s">
        <v>250</v>
      </c>
      <c r="E67" s="128" t="s">
        <v>283</v>
      </c>
      <c r="F67" s="83">
        <v>8950000</v>
      </c>
    </row>
    <row r="68" spans="1:6" ht="23.25" customHeight="1">
      <c r="A68" s="5">
        <v>44</v>
      </c>
      <c r="B68" s="84" t="s">
        <v>189</v>
      </c>
      <c r="C68" s="80" t="s">
        <v>217</v>
      </c>
      <c r="D68" s="81" t="s">
        <v>242</v>
      </c>
      <c r="E68" s="128"/>
      <c r="F68" s="83">
        <v>12780000</v>
      </c>
    </row>
    <row r="69" spans="1:6" ht="58.5" customHeight="1">
      <c r="A69" s="5">
        <v>45</v>
      </c>
      <c r="B69" s="84" t="s">
        <v>190</v>
      </c>
      <c r="C69" s="80" t="s">
        <v>222</v>
      </c>
      <c r="D69" s="80" t="s">
        <v>251</v>
      </c>
      <c r="E69" s="132" t="s">
        <v>284</v>
      </c>
      <c r="F69" s="83">
        <v>5900000</v>
      </c>
    </row>
    <row r="70" spans="1:6" ht="40.5" customHeight="1">
      <c r="A70" s="5">
        <v>46</v>
      </c>
      <c r="B70" s="84" t="s">
        <v>191</v>
      </c>
      <c r="C70" s="80" t="s">
        <v>212</v>
      </c>
      <c r="D70" s="80" t="s">
        <v>252</v>
      </c>
      <c r="E70" s="132"/>
      <c r="F70" s="83">
        <v>6550000</v>
      </c>
    </row>
    <row r="71" spans="1:6" ht="27.75" customHeight="1">
      <c r="A71" s="5">
        <v>47</v>
      </c>
      <c r="B71" s="84" t="s">
        <v>192</v>
      </c>
      <c r="C71" s="80" t="s">
        <v>213</v>
      </c>
      <c r="D71" s="80" t="s">
        <v>253</v>
      </c>
      <c r="E71" s="128" t="s">
        <v>285</v>
      </c>
      <c r="F71" s="83">
        <v>7650000</v>
      </c>
    </row>
    <row r="72" spans="1:6" ht="29.25" customHeight="1">
      <c r="A72" s="5">
        <v>48</v>
      </c>
      <c r="B72" s="84" t="s">
        <v>193</v>
      </c>
      <c r="C72" s="80" t="s">
        <v>207</v>
      </c>
      <c r="D72" s="80" t="s">
        <v>254</v>
      </c>
      <c r="E72" s="128"/>
      <c r="F72" s="83">
        <v>7900000</v>
      </c>
    </row>
    <row r="73" spans="1:6">
      <c r="A73" s="5">
        <v>49</v>
      </c>
      <c r="B73" s="84" t="s">
        <v>194</v>
      </c>
      <c r="C73" s="80" t="s">
        <v>214</v>
      </c>
      <c r="D73" s="80" t="s">
        <v>255</v>
      </c>
      <c r="E73" s="128"/>
      <c r="F73" s="83">
        <v>8290000</v>
      </c>
    </row>
    <row r="74" spans="1:6" ht="33.75" customHeight="1">
      <c r="A74" s="5">
        <v>50</v>
      </c>
      <c r="B74" s="84" t="s">
        <v>195</v>
      </c>
      <c r="C74" s="80" t="s">
        <v>208</v>
      </c>
      <c r="D74" s="80" t="s">
        <v>256</v>
      </c>
      <c r="E74" s="79" t="s">
        <v>286</v>
      </c>
      <c r="F74" s="83">
        <v>9470000</v>
      </c>
    </row>
    <row r="75" spans="1:6" ht="24.75" customHeight="1">
      <c r="A75" s="5">
        <v>51</v>
      </c>
      <c r="B75" s="84" t="s">
        <v>196</v>
      </c>
      <c r="C75" s="80" t="s">
        <v>209</v>
      </c>
      <c r="D75" s="80" t="s">
        <v>257</v>
      </c>
      <c r="E75" s="128" t="s">
        <v>287</v>
      </c>
      <c r="F75" s="83">
        <v>7190000</v>
      </c>
    </row>
    <row r="76" spans="1:6" ht="21.75" customHeight="1">
      <c r="A76" s="5">
        <v>52</v>
      </c>
      <c r="B76" s="84" t="s">
        <v>197</v>
      </c>
      <c r="C76" s="80" t="s">
        <v>213</v>
      </c>
      <c r="D76" s="80" t="s">
        <v>258</v>
      </c>
      <c r="E76" s="128"/>
      <c r="F76" s="83">
        <v>7590000</v>
      </c>
    </row>
    <row r="77" spans="1:6" ht="23.25" customHeight="1">
      <c r="A77" s="5">
        <v>53</v>
      </c>
      <c r="B77" s="84" t="s">
        <v>198</v>
      </c>
      <c r="C77" s="80" t="s">
        <v>207</v>
      </c>
      <c r="D77" s="80" t="s">
        <v>259</v>
      </c>
      <c r="E77" s="128"/>
      <c r="F77" s="83">
        <v>7990000</v>
      </c>
    </row>
    <row r="78" spans="1:6" ht="20.25" customHeight="1">
      <c r="A78" s="5">
        <v>54</v>
      </c>
      <c r="B78" s="84" t="s">
        <v>199</v>
      </c>
      <c r="C78" s="80" t="s">
        <v>214</v>
      </c>
      <c r="D78" s="80" t="s">
        <v>260</v>
      </c>
      <c r="E78" s="128"/>
      <c r="F78" s="83">
        <v>8600000</v>
      </c>
    </row>
    <row r="79" spans="1:6">
      <c r="A79" s="5">
        <v>55</v>
      </c>
      <c r="B79" s="84" t="s">
        <v>200</v>
      </c>
      <c r="C79" s="80" t="s">
        <v>208</v>
      </c>
      <c r="D79" s="80" t="s">
        <v>261</v>
      </c>
      <c r="E79" s="128"/>
      <c r="F79" s="83">
        <v>9390000</v>
      </c>
    </row>
    <row r="80" spans="1:6">
      <c r="A80" s="5">
        <v>56</v>
      </c>
      <c r="B80" s="84" t="s">
        <v>201</v>
      </c>
      <c r="C80" s="80" t="s">
        <v>210</v>
      </c>
      <c r="D80" s="80"/>
      <c r="E80" s="6"/>
      <c r="F80" s="83">
        <v>11280000</v>
      </c>
    </row>
    <row r="81" spans="1:7">
      <c r="A81" s="5">
        <v>57</v>
      </c>
      <c r="B81" s="84" t="s">
        <v>202</v>
      </c>
      <c r="C81" s="80" t="s">
        <v>211</v>
      </c>
      <c r="D81" s="80"/>
      <c r="E81" s="6"/>
      <c r="F81" s="83">
        <v>12000000</v>
      </c>
    </row>
    <row r="82" spans="1:7" ht="50.25" customHeight="1">
      <c r="A82" s="5">
        <v>58</v>
      </c>
      <c r="B82" s="84" t="s">
        <v>203</v>
      </c>
      <c r="C82" s="80" t="s">
        <v>223</v>
      </c>
      <c r="D82" s="80" t="s">
        <v>262</v>
      </c>
      <c r="E82" s="128" t="s">
        <v>288</v>
      </c>
      <c r="F82" s="83">
        <v>20200000</v>
      </c>
    </row>
    <row r="83" spans="1:7" ht="27.75" customHeight="1">
      <c r="A83" s="5">
        <v>59</v>
      </c>
      <c r="B83" s="84" t="s">
        <v>204</v>
      </c>
      <c r="C83" s="80" t="s">
        <v>224</v>
      </c>
      <c r="D83" s="80" t="s">
        <v>263</v>
      </c>
      <c r="E83" s="128"/>
      <c r="F83" s="83">
        <v>22620000</v>
      </c>
    </row>
    <row r="84" spans="1:7" ht="42.75" customHeight="1">
      <c r="A84" s="5">
        <v>60</v>
      </c>
      <c r="B84" s="84" t="s">
        <v>205</v>
      </c>
      <c r="C84" s="80" t="s">
        <v>225</v>
      </c>
      <c r="D84" s="80" t="s">
        <v>264</v>
      </c>
      <c r="E84" s="128" t="s">
        <v>289</v>
      </c>
      <c r="F84" s="83">
        <v>19400000</v>
      </c>
    </row>
    <row r="85" spans="1:7" ht="23.25" customHeight="1">
      <c r="A85" s="5">
        <v>61</v>
      </c>
      <c r="B85" s="84" t="s">
        <v>206</v>
      </c>
      <c r="C85" s="80" t="s">
        <v>226</v>
      </c>
      <c r="D85" s="80" t="s">
        <v>265</v>
      </c>
      <c r="E85" s="128"/>
      <c r="F85" s="83">
        <v>24300000</v>
      </c>
    </row>
    <row r="87" spans="1:7">
      <c r="A87" s="105" t="s">
        <v>75</v>
      </c>
      <c r="B87" s="105"/>
      <c r="C87" s="105"/>
      <c r="D87" s="105"/>
      <c r="E87" s="105"/>
      <c r="F87" s="105"/>
      <c r="G87" s="105"/>
    </row>
    <row r="88" spans="1:7">
      <c r="A88" s="103" t="s">
        <v>76</v>
      </c>
      <c r="B88" s="103"/>
      <c r="C88" s="103"/>
      <c r="D88" s="103"/>
      <c r="E88" s="103"/>
      <c r="F88" s="103"/>
      <c r="G88" s="103"/>
    </row>
    <row r="89" spans="1:7">
      <c r="A89" s="35" t="s">
        <v>77</v>
      </c>
      <c r="B89" s="35"/>
      <c r="C89" s="35"/>
      <c r="D89" s="35"/>
      <c r="E89" s="35"/>
      <c r="F89" s="35"/>
      <c r="G89" s="35"/>
    </row>
    <row r="90" spans="1:7">
      <c r="A90" s="103" t="s">
        <v>78</v>
      </c>
      <c r="B90" s="103"/>
      <c r="C90" s="103"/>
      <c r="D90" s="103"/>
      <c r="E90" s="103"/>
      <c r="F90" s="103"/>
      <c r="G90" s="103"/>
    </row>
    <row r="91" spans="1:7">
      <c r="A91" s="103" t="s">
        <v>79</v>
      </c>
      <c r="B91" s="103"/>
      <c r="C91" s="103"/>
      <c r="D91" s="103"/>
      <c r="E91" s="103"/>
      <c r="F91" s="103"/>
      <c r="G91" s="103"/>
    </row>
    <row r="92" spans="1:7">
      <c r="A92" s="37" t="s">
        <v>80</v>
      </c>
      <c r="B92" s="37"/>
      <c r="C92" s="37"/>
      <c r="D92" s="37"/>
      <c r="E92" s="38"/>
      <c r="F92" s="37"/>
      <c r="G92" s="37"/>
    </row>
    <row r="93" spans="1:7">
      <c r="A93" s="105" t="s">
        <v>81</v>
      </c>
      <c r="B93" s="105"/>
      <c r="C93" s="105"/>
      <c r="D93" s="105"/>
      <c r="E93" s="105"/>
      <c r="F93" s="105"/>
      <c r="G93" s="105"/>
    </row>
    <row r="94" spans="1:7">
      <c r="A94" s="106" t="s">
        <v>82</v>
      </c>
      <c r="B94" s="106"/>
      <c r="C94" s="106"/>
      <c r="D94" s="106"/>
      <c r="E94" s="106"/>
      <c r="F94" s="106"/>
      <c r="G94" s="106"/>
    </row>
    <row r="95" spans="1:7">
      <c r="A95" s="104" t="s">
        <v>83</v>
      </c>
      <c r="B95" s="104"/>
      <c r="C95" s="104"/>
      <c r="D95" s="104"/>
      <c r="E95" s="104"/>
      <c r="F95" s="104"/>
      <c r="G95" s="104"/>
    </row>
    <row r="96" spans="1:7">
      <c r="A96" s="35" t="s">
        <v>291</v>
      </c>
      <c r="B96" s="35"/>
      <c r="C96" s="35"/>
      <c r="D96" s="35"/>
      <c r="E96" s="35"/>
      <c r="F96" s="35"/>
      <c r="G96" s="35"/>
    </row>
    <row r="97" spans="1:7">
      <c r="A97" s="104" t="s">
        <v>84</v>
      </c>
      <c r="B97" s="104"/>
      <c r="C97" s="104"/>
      <c r="D97" s="104"/>
      <c r="E97" s="104"/>
      <c r="F97" s="104"/>
      <c r="G97" s="104"/>
    </row>
  </sheetData>
  <sheetProtection password="E1D0" sheet="1" objects="1" scenarios="1"/>
  <mergeCells count="30">
    <mergeCell ref="E30:E31"/>
    <mergeCell ref="E32:E34"/>
    <mergeCell ref="E35:E37"/>
    <mergeCell ref="E38:E40"/>
    <mergeCell ref="A24:F24"/>
    <mergeCell ref="E25:E26"/>
    <mergeCell ref="E75:E79"/>
    <mergeCell ref="E82:E83"/>
    <mergeCell ref="E84:E85"/>
    <mergeCell ref="A22:F22"/>
    <mergeCell ref="A20:F20"/>
    <mergeCell ref="E53:E59"/>
    <mergeCell ref="E61:E63"/>
    <mergeCell ref="E67:E68"/>
    <mergeCell ref="E69:E70"/>
    <mergeCell ref="E71:E73"/>
    <mergeCell ref="E41:E42"/>
    <mergeCell ref="E43:E45"/>
    <mergeCell ref="E46:E47"/>
    <mergeCell ref="E48:E49"/>
    <mergeCell ref="E50:E52"/>
    <mergeCell ref="E27:E29"/>
    <mergeCell ref="A94:G94"/>
    <mergeCell ref="A95:G95"/>
    <mergeCell ref="A97:G97"/>
    <mergeCell ref="A87:G87"/>
    <mergeCell ref="A88:G88"/>
    <mergeCell ref="A90:G90"/>
    <mergeCell ref="A91:G91"/>
    <mergeCell ref="A93:G93"/>
  </mergeCells>
  <hyperlinks>
    <hyperlink ref="A97" r:id="rId1" display="mailto:sales02@vidic.com.vn" xr:uid="{00000000-0004-0000-0500-000000000000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6:K52"/>
  <sheetViews>
    <sheetView topLeftCell="A22" workbookViewId="0">
      <selection activeCell="O23" sqref="O23"/>
    </sheetView>
  </sheetViews>
  <sheetFormatPr defaultRowHeight="15.75"/>
  <cols>
    <col min="2" max="2" width="14.25" customWidth="1"/>
    <col min="3" max="3" width="13.625" customWidth="1"/>
  </cols>
  <sheetData>
    <row r="16" spans="1:10" ht="20.25">
      <c r="A16" s="144" t="s">
        <v>353</v>
      </c>
      <c r="B16" s="144"/>
      <c r="C16" s="144"/>
      <c r="D16" s="144"/>
      <c r="E16" s="144"/>
      <c r="F16" s="144"/>
      <c r="G16" s="144"/>
      <c r="H16" s="144"/>
      <c r="I16" s="144"/>
      <c r="J16" s="144"/>
    </row>
    <row r="17" spans="1:11" ht="15.75" customHeight="1">
      <c r="A17" s="145" t="s">
        <v>292</v>
      </c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1" s="2" customFormat="1" ht="21.75" customHeight="1">
      <c r="A18" s="147" t="s">
        <v>2</v>
      </c>
      <c r="B18" s="143" t="s">
        <v>6</v>
      </c>
      <c r="C18" s="143" t="s">
        <v>293</v>
      </c>
      <c r="D18" s="143" t="s">
        <v>294</v>
      </c>
      <c r="E18" s="149" t="s">
        <v>295</v>
      </c>
      <c r="F18" s="143" t="s">
        <v>296</v>
      </c>
      <c r="G18" s="143"/>
      <c r="H18" s="143" t="s">
        <v>297</v>
      </c>
      <c r="I18" s="143" t="s">
        <v>298</v>
      </c>
      <c r="J18" s="143" t="s">
        <v>356</v>
      </c>
    </row>
    <row r="19" spans="1:11" s="2" customFormat="1" ht="37.5" customHeight="1">
      <c r="A19" s="148"/>
      <c r="B19" s="143"/>
      <c r="C19" s="143"/>
      <c r="D19" s="143"/>
      <c r="E19" s="150"/>
      <c r="F19" s="85" t="s">
        <v>299</v>
      </c>
      <c r="G19" s="85" t="s">
        <v>300</v>
      </c>
      <c r="H19" s="143"/>
      <c r="I19" s="143"/>
      <c r="J19" s="143"/>
    </row>
    <row r="20" spans="1:11">
      <c r="A20" s="134" t="s">
        <v>301</v>
      </c>
      <c r="B20" s="135"/>
      <c r="C20" s="135"/>
      <c r="D20" s="135"/>
      <c r="E20" s="135"/>
      <c r="F20" s="135"/>
      <c r="G20" s="135"/>
      <c r="H20" s="135"/>
      <c r="I20" s="135"/>
      <c r="J20" s="136"/>
    </row>
    <row r="21" spans="1:11">
      <c r="A21" s="86">
        <v>1</v>
      </c>
      <c r="B21" s="87" t="s">
        <v>302</v>
      </c>
      <c r="C21" s="88" t="s">
        <v>303</v>
      </c>
      <c r="D21" s="88" t="s">
        <v>304</v>
      </c>
      <c r="E21" s="88">
        <v>4</v>
      </c>
      <c r="F21" s="89" t="s">
        <v>305</v>
      </c>
      <c r="G21" s="88"/>
      <c r="H21" s="89" t="s">
        <v>306</v>
      </c>
      <c r="I21" s="90" t="s">
        <v>307</v>
      </c>
      <c r="J21" s="91">
        <v>4995000</v>
      </c>
    </row>
    <row r="22" spans="1:11">
      <c r="A22" s="86">
        <v>2</v>
      </c>
      <c r="B22" s="87" t="s">
        <v>308</v>
      </c>
      <c r="C22" s="88" t="s">
        <v>309</v>
      </c>
      <c r="D22" s="88" t="s">
        <v>310</v>
      </c>
      <c r="E22" s="88">
        <v>6</v>
      </c>
      <c r="F22" s="89" t="s">
        <v>305</v>
      </c>
      <c r="G22" s="88"/>
      <c r="H22" s="89" t="s">
        <v>306</v>
      </c>
      <c r="I22" s="90" t="s">
        <v>307</v>
      </c>
      <c r="J22" s="91">
        <v>5315000</v>
      </c>
      <c r="K22" t="s">
        <v>352</v>
      </c>
    </row>
    <row r="23" spans="1:11">
      <c r="A23" s="86">
        <v>3</v>
      </c>
      <c r="B23" s="87" t="s">
        <v>311</v>
      </c>
      <c r="C23" s="88" t="s">
        <v>312</v>
      </c>
      <c r="D23" s="88" t="s">
        <v>313</v>
      </c>
      <c r="E23" s="88">
        <v>6</v>
      </c>
      <c r="F23" s="89" t="s">
        <v>305</v>
      </c>
      <c r="G23" s="88"/>
      <c r="H23" s="89" t="s">
        <v>306</v>
      </c>
      <c r="I23" s="90" t="s">
        <v>307</v>
      </c>
      <c r="J23" s="91">
        <v>5495000</v>
      </c>
    </row>
    <row r="24" spans="1:11">
      <c r="A24" s="86">
        <v>4</v>
      </c>
      <c r="B24" s="87" t="s">
        <v>314</v>
      </c>
      <c r="C24" s="88" t="s">
        <v>315</v>
      </c>
      <c r="D24" s="88" t="s">
        <v>316</v>
      </c>
      <c r="E24" s="88">
        <v>8</v>
      </c>
      <c r="F24" s="89" t="s">
        <v>305</v>
      </c>
      <c r="G24" s="88"/>
      <c r="H24" s="89" t="s">
        <v>306</v>
      </c>
      <c r="I24" s="90" t="s">
        <v>307</v>
      </c>
      <c r="J24" s="91">
        <v>6180000</v>
      </c>
    </row>
    <row r="25" spans="1:11">
      <c r="A25" s="137" t="s">
        <v>317</v>
      </c>
      <c r="B25" s="138"/>
      <c r="C25" s="138"/>
      <c r="D25" s="138"/>
      <c r="E25" s="138"/>
      <c r="F25" s="138"/>
      <c r="G25" s="138"/>
      <c r="H25" s="138"/>
      <c r="I25" s="138"/>
      <c r="J25" s="139"/>
    </row>
    <row r="26" spans="1:11">
      <c r="A26" s="92">
        <v>1</v>
      </c>
      <c r="B26" s="93" t="s">
        <v>318</v>
      </c>
      <c r="C26" s="92" t="s">
        <v>319</v>
      </c>
      <c r="D26" s="92" t="s">
        <v>320</v>
      </c>
      <c r="E26" s="92">
        <v>2</v>
      </c>
      <c r="F26" s="89" t="s">
        <v>305</v>
      </c>
      <c r="G26" s="89" t="s">
        <v>321</v>
      </c>
      <c r="H26" s="89" t="s">
        <v>306</v>
      </c>
      <c r="I26" s="90" t="s">
        <v>307</v>
      </c>
      <c r="J26" s="91">
        <v>5290000</v>
      </c>
    </row>
    <row r="27" spans="1:11">
      <c r="A27" s="92">
        <v>2</v>
      </c>
      <c r="B27" s="93" t="s">
        <v>322</v>
      </c>
      <c r="C27" s="92" t="s">
        <v>323</v>
      </c>
      <c r="D27" s="92" t="s">
        <v>324</v>
      </c>
      <c r="E27" s="92">
        <v>2</v>
      </c>
      <c r="F27" s="89" t="s">
        <v>305</v>
      </c>
      <c r="G27" s="89" t="s">
        <v>321</v>
      </c>
      <c r="H27" s="89" t="s">
        <v>306</v>
      </c>
      <c r="I27" s="90" t="s">
        <v>307</v>
      </c>
      <c r="J27" s="91">
        <v>5580000</v>
      </c>
    </row>
    <row r="28" spans="1:11">
      <c r="A28" s="92">
        <v>3</v>
      </c>
      <c r="B28" s="93" t="s">
        <v>325</v>
      </c>
      <c r="C28" s="92" t="s">
        <v>326</v>
      </c>
      <c r="D28" s="92" t="s">
        <v>327</v>
      </c>
      <c r="E28" s="92">
        <v>2</v>
      </c>
      <c r="F28" s="89" t="s">
        <v>305</v>
      </c>
      <c r="G28" s="89" t="s">
        <v>321</v>
      </c>
      <c r="H28" s="89" t="s">
        <v>306</v>
      </c>
      <c r="I28" s="90" t="s">
        <v>307</v>
      </c>
      <c r="J28" s="91">
        <v>5680000</v>
      </c>
    </row>
    <row r="29" spans="1:11">
      <c r="A29" s="92">
        <v>4</v>
      </c>
      <c r="B29" s="93" t="s">
        <v>328</v>
      </c>
      <c r="C29" s="92" t="s">
        <v>329</v>
      </c>
      <c r="D29" s="92" t="s">
        <v>330</v>
      </c>
      <c r="E29" s="92">
        <v>2</v>
      </c>
      <c r="F29" s="89" t="s">
        <v>305</v>
      </c>
      <c r="G29" s="89" t="s">
        <v>321</v>
      </c>
      <c r="H29" s="89" t="s">
        <v>306</v>
      </c>
      <c r="I29" s="90" t="s">
        <v>307</v>
      </c>
      <c r="J29" s="91">
        <v>6490000</v>
      </c>
    </row>
    <row r="30" spans="1:11">
      <c r="A30" s="140" t="s">
        <v>331</v>
      </c>
      <c r="B30" s="141"/>
      <c r="C30" s="141"/>
      <c r="D30" s="141"/>
      <c r="E30" s="141"/>
      <c r="F30" s="141"/>
      <c r="G30" s="141"/>
      <c r="H30" s="141"/>
      <c r="I30" s="141"/>
      <c r="J30" s="142"/>
    </row>
    <row r="31" spans="1:11">
      <c r="A31" s="92">
        <v>1</v>
      </c>
      <c r="B31" s="93" t="s">
        <v>332</v>
      </c>
      <c r="C31" s="92" t="s">
        <v>333</v>
      </c>
      <c r="D31" s="92" t="s">
        <v>334</v>
      </c>
      <c r="E31" s="92">
        <v>1</v>
      </c>
      <c r="F31" s="89" t="s">
        <v>305</v>
      </c>
      <c r="G31" s="92"/>
      <c r="H31" s="89" t="s">
        <v>306</v>
      </c>
      <c r="I31" s="90" t="s">
        <v>307</v>
      </c>
      <c r="J31" s="91">
        <v>4350000</v>
      </c>
    </row>
    <row r="32" spans="1:11">
      <c r="A32" s="92">
        <v>2</v>
      </c>
      <c r="B32" s="93" t="s">
        <v>335</v>
      </c>
      <c r="C32" s="92" t="s">
        <v>336</v>
      </c>
      <c r="D32" s="92" t="s">
        <v>337</v>
      </c>
      <c r="E32" s="92">
        <v>1</v>
      </c>
      <c r="F32" s="89" t="s">
        <v>305</v>
      </c>
      <c r="G32" s="92"/>
      <c r="H32" s="89" t="s">
        <v>306</v>
      </c>
      <c r="I32" s="90" t="s">
        <v>307</v>
      </c>
      <c r="J32" s="91">
        <v>4950000</v>
      </c>
    </row>
    <row r="33" spans="1:10">
      <c r="A33" s="92">
        <v>3</v>
      </c>
      <c r="B33" s="93" t="s">
        <v>338</v>
      </c>
      <c r="C33" s="92" t="s">
        <v>339</v>
      </c>
      <c r="D33" s="92" t="s">
        <v>340</v>
      </c>
      <c r="E33" s="92">
        <v>1</v>
      </c>
      <c r="F33" s="89" t="s">
        <v>305</v>
      </c>
      <c r="G33" s="92"/>
      <c r="H33" s="89" t="s">
        <v>306</v>
      </c>
      <c r="I33" s="90" t="s">
        <v>307</v>
      </c>
      <c r="J33" s="91">
        <v>5690000</v>
      </c>
    </row>
    <row r="34" spans="1:10">
      <c r="A34" s="92">
        <v>4</v>
      </c>
      <c r="B34" s="93" t="s">
        <v>341</v>
      </c>
      <c r="C34" s="92" t="s">
        <v>342</v>
      </c>
      <c r="D34" s="92" t="s">
        <v>343</v>
      </c>
      <c r="E34" s="92">
        <v>1</v>
      </c>
      <c r="F34" s="89" t="s">
        <v>305</v>
      </c>
      <c r="G34" s="92"/>
      <c r="H34" s="89" t="s">
        <v>306</v>
      </c>
      <c r="I34" s="90" t="s">
        <v>307</v>
      </c>
      <c r="J34" s="91">
        <v>5790000</v>
      </c>
    </row>
    <row r="35" spans="1:10">
      <c r="A35" s="92">
        <v>5</v>
      </c>
      <c r="B35" s="93" t="s">
        <v>344</v>
      </c>
      <c r="C35" s="92" t="s">
        <v>345</v>
      </c>
      <c r="D35" s="92" t="s">
        <v>346</v>
      </c>
      <c r="E35" s="92">
        <v>1</v>
      </c>
      <c r="F35" s="89" t="s">
        <v>305</v>
      </c>
      <c r="G35" s="92"/>
      <c r="H35" s="89" t="s">
        <v>306</v>
      </c>
      <c r="I35" s="90" t="s">
        <v>307</v>
      </c>
      <c r="J35" s="91">
        <v>6480000</v>
      </c>
    </row>
    <row r="36" spans="1:10">
      <c r="A36" s="140" t="s">
        <v>347</v>
      </c>
      <c r="B36" s="141"/>
      <c r="C36" s="141"/>
      <c r="D36" s="141"/>
      <c r="E36" s="141"/>
      <c r="F36" s="141"/>
      <c r="G36" s="141"/>
      <c r="H36" s="141"/>
      <c r="I36" s="141"/>
      <c r="J36" s="142"/>
    </row>
    <row r="37" spans="1:10">
      <c r="A37" s="92">
        <v>1</v>
      </c>
      <c r="B37" s="93" t="s">
        <v>348</v>
      </c>
      <c r="C37" s="92" t="s">
        <v>319</v>
      </c>
      <c r="D37" s="92" t="s">
        <v>320</v>
      </c>
      <c r="E37" s="92">
        <v>2</v>
      </c>
      <c r="F37" s="89" t="s">
        <v>305</v>
      </c>
      <c r="G37" s="89" t="s">
        <v>321</v>
      </c>
      <c r="H37" s="89" t="s">
        <v>306</v>
      </c>
      <c r="I37" s="90" t="s">
        <v>307</v>
      </c>
      <c r="J37" s="91">
        <v>5650000</v>
      </c>
    </row>
    <row r="38" spans="1:10">
      <c r="A38" s="92">
        <v>2</v>
      </c>
      <c r="B38" s="93" t="s">
        <v>349</v>
      </c>
      <c r="C38" s="92" t="s">
        <v>323</v>
      </c>
      <c r="D38" s="92" t="s">
        <v>324</v>
      </c>
      <c r="E38" s="92">
        <v>2</v>
      </c>
      <c r="F38" s="89" t="s">
        <v>305</v>
      </c>
      <c r="G38" s="89" t="s">
        <v>321</v>
      </c>
      <c r="H38" s="89" t="s">
        <v>306</v>
      </c>
      <c r="I38" s="90" t="s">
        <v>307</v>
      </c>
      <c r="J38" s="91">
        <v>6180000</v>
      </c>
    </row>
    <row r="39" spans="1:10">
      <c r="A39" s="92">
        <v>3</v>
      </c>
      <c r="B39" s="93" t="s">
        <v>350</v>
      </c>
      <c r="C39" s="92" t="s">
        <v>326</v>
      </c>
      <c r="D39" s="92" t="s">
        <v>327</v>
      </c>
      <c r="E39" s="92">
        <v>2</v>
      </c>
      <c r="F39" s="89" t="s">
        <v>305</v>
      </c>
      <c r="G39" s="89" t="s">
        <v>321</v>
      </c>
      <c r="H39" s="89" t="s">
        <v>306</v>
      </c>
      <c r="I39" s="90" t="s">
        <v>307</v>
      </c>
      <c r="J39" s="91">
        <v>6350000</v>
      </c>
    </row>
    <row r="40" spans="1:10">
      <c r="A40" s="92">
        <v>4</v>
      </c>
      <c r="B40" s="93" t="s">
        <v>351</v>
      </c>
      <c r="C40" s="92" t="s">
        <v>329</v>
      </c>
      <c r="D40" s="92" t="s">
        <v>330</v>
      </c>
      <c r="E40" s="92">
        <v>2</v>
      </c>
      <c r="F40" s="89" t="s">
        <v>305</v>
      </c>
      <c r="G40" s="89" t="s">
        <v>321</v>
      </c>
      <c r="H40" s="89" t="s">
        <v>306</v>
      </c>
      <c r="I40" s="90" t="s">
        <v>307</v>
      </c>
      <c r="J40" s="91">
        <v>7290000</v>
      </c>
    </row>
    <row r="42" spans="1:10">
      <c r="A42" s="94" t="s">
        <v>75</v>
      </c>
      <c r="B42" s="94"/>
      <c r="C42" s="94"/>
      <c r="D42" s="94"/>
      <c r="E42" s="94"/>
      <c r="F42" s="95"/>
      <c r="G42" s="96"/>
    </row>
    <row r="43" spans="1:10">
      <c r="A43" s="97" t="s">
        <v>76</v>
      </c>
      <c r="B43" s="97"/>
      <c r="C43" s="97"/>
      <c r="D43" s="97"/>
      <c r="E43" s="97"/>
      <c r="F43" s="95"/>
      <c r="G43" s="96"/>
    </row>
    <row r="44" spans="1:10">
      <c r="A44" s="97" t="s">
        <v>77</v>
      </c>
      <c r="B44" s="97"/>
      <c r="C44" s="97"/>
      <c r="D44" s="97"/>
      <c r="E44" s="97"/>
      <c r="F44" s="95"/>
      <c r="G44" s="96"/>
    </row>
    <row r="45" spans="1:10">
      <c r="A45" s="97" t="s">
        <v>78</v>
      </c>
      <c r="B45" s="97"/>
      <c r="C45" s="97"/>
      <c r="D45" s="97"/>
      <c r="E45" s="97"/>
      <c r="F45" s="95"/>
      <c r="G45" s="96"/>
    </row>
    <row r="46" spans="1:10">
      <c r="A46" s="97" t="s">
        <v>79</v>
      </c>
      <c r="B46" s="97"/>
      <c r="C46" s="97"/>
      <c r="D46" s="97"/>
      <c r="E46" s="97"/>
      <c r="F46" s="95"/>
      <c r="G46" s="96"/>
    </row>
    <row r="47" spans="1:10">
      <c r="A47" s="98" t="s">
        <v>80</v>
      </c>
      <c r="B47" s="98"/>
      <c r="C47" s="99"/>
      <c r="D47" s="98"/>
      <c r="E47" s="98"/>
      <c r="F47" s="95"/>
      <c r="G47" s="96"/>
    </row>
    <row r="48" spans="1:10">
      <c r="A48" s="94" t="s">
        <v>81</v>
      </c>
      <c r="B48" s="94"/>
      <c r="C48" s="94"/>
      <c r="D48" s="94"/>
      <c r="E48" s="94"/>
      <c r="F48" s="95"/>
      <c r="G48" s="96"/>
    </row>
    <row r="49" spans="1:7">
      <c r="A49" s="100" t="s">
        <v>354</v>
      </c>
      <c r="B49" s="100"/>
      <c r="C49" s="100"/>
      <c r="D49" s="100"/>
      <c r="E49" s="100"/>
      <c r="F49" s="95"/>
      <c r="G49" s="101"/>
    </row>
    <row r="50" spans="1:7">
      <c r="A50" s="97" t="s">
        <v>355</v>
      </c>
      <c r="B50" s="97"/>
      <c r="C50" s="97"/>
      <c r="D50" s="97"/>
      <c r="E50" s="97"/>
      <c r="F50" s="95"/>
      <c r="G50" s="101"/>
    </row>
    <row r="51" spans="1:7">
      <c r="A51" s="97" t="s">
        <v>291</v>
      </c>
      <c r="B51" s="97"/>
      <c r="C51" s="102"/>
      <c r="D51" s="97"/>
      <c r="E51" s="97"/>
      <c r="F51" s="97"/>
      <c r="G51" s="101"/>
    </row>
    <row r="52" spans="1:7">
      <c r="A52" s="97" t="s">
        <v>84</v>
      </c>
      <c r="B52" s="97"/>
      <c r="C52" s="97"/>
      <c r="D52" s="97"/>
      <c r="E52" s="97"/>
      <c r="F52" s="95"/>
      <c r="G52" s="101"/>
    </row>
  </sheetData>
  <mergeCells count="15">
    <mergeCell ref="A16:J16"/>
    <mergeCell ref="A17:J17"/>
    <mergeCell ref="A18:A19"/>
    <mergeCell ref="B18:B19"/>
    <mergeCell ref="C18:C19"/>
    <mergeCell ref="D18:D19"/>
    <mergeCell ref="E18:E19"/>
    <mergeCell ref="F18:G18"/>
    <mergeCell ref="A20:J20"/>
    <mergeCell ref="A25:J25"/>
    <mergeCell ref="A30:J30"/>
    <mergeCell ref="A36:J36"/>
    <mergeCell ref="H18:H19"/>
    <mergeCell ref="I18:I19"/>
    <mergeCell ref="J18:J19"/>
  </mergeCells>
  <hyperlinks>
    <hyperlink ref="A52" r:id="rId1" display="mailto:sales02@vidic.com.vn" xr:uid="{00000000-0004-0000-06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SANAKY</vt:lpstr>
      <vt:lpstr>PINIMAX</vt:lpstr>
      <vt:lpstr>FUNIKI</vt:lpstr>
      <vt:lpstr>PANASONIC</vt:lpstr>
      <vt:lpstr>AQUA</vt:lpstr>
      <vt:lpstr>ALASKA</vt:lpstr>
      <vt:lpstr>Sumikura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2017-08-29T01:40:27Z</dcterms:created>
  <dcterms:modified xsi:type="dcterms:W3CDTF">2019-03-28T04:06:23Z</dcterms:modified>
</cp:coreProperties>
</file>